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12345"/>
  </bookViews>
  <sheets>
    <sheet name="ตาราง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P31" i="1" l="1"/>
  <c r="O31" i="1"/>
  <c r="M31" i="1"/>
  <c r="L31" i="1"/>
  <c r="I31" i="1"/>
  <c r="H31" i="1"/>
  <c r="G31" i="1"/>
  <c r="F31" i="1"/>
  <c r="E31" i="1"/>
  <c r="D31" i="1"/>
  <c r="C31" i="1"/>
  <c r="B31" i="1"/>
  <c r="P29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<sst xmlns="http://schemas.openxmlformats.org/spreadsheetml/2006/main" count="53" uniqueCount="34">
  <si>
    <t>ตารางที่ 1  พื้นที่ป่าของประเทศไทย ปี พ.ศ. 2516 - 2564</t>
  </si>
  <si>
    <t>Table 1  Forest Area in 1973 - 2021</t>
  </si>
  <si>
    <t>หน่วย :   ไร่</t>
  </si>
  <si>
    <t>Unit :   Rai</t>
  </si>
  <si>
    <t>ภาคเหนือ</t>
  </si>
  <si>
    <t>ภาคตะวันออกเฉียงเหนือ</t>
  </si>
  <si>
    <t>ภาคตะวันออก</t>
  </si>
  <si>
    <t>ภาคกลาง</t>
  </si>
  <si>
    <t>ภาคตะวันตก</t>
  </si>
  <si>
    <t>ภาคใต้</t>
  </si>
  <si>
    <t>รวม</t>
  </si>
  <si>
    <t>Year</t>
  </si>
  <si>
    <t>ปี</t>
  </si>
  <si>
    <t>North</t>
  </si>
  <si>
    <t>North - East</t>
  </si>
  <si>
    <t>East</t>
  </si>
  <si>
    <t>Central</t>
  </si>
  <si>
    <t>West</t>
  </si>
  <si>
    <t>South</t>
  </si>
  <si>
    <t>Whole Kingdom</t>
  </si>
  <si>
    <t>พ.ศ.</t>
  </si>
  <si>
    <t>ไร่</t>
  </si>
  <si>
    <t>%</t>
  </si>
  <si>
    <t>Rai</t>
  </si>
  <si>
    <t>พื้นที่ภาคเหนือ</t>
  </si>
  <si>
    <t>พื้นที่ภาคตะวันออกเฉียงเหนือ</t>
  </si>
  <si>
    <t>พื้นที่ภาคตะวันออก</t>
  </si>
  <si>
    <t>พื้นที่ภาคกลาง</t>
  </si>
  <si>
    <t>พื้นที่ภาคตะวันตก</t>
  </si>
  <si>
    <t>พื้นที่ภาคใต้</t>
  </si>
  <si>
    <t>พื้นที่ประเทศ</t>
  </si>
  <si>
    <t>Total</t>
  </si>
  <si>
    <r>
      <t>ที่มา :</t>
    </r>
    <r>
      <rPr>
        <sz val="14"/>
        <rFont val="TH SarabunPSK"/>
        <family val="2"/>
      </rPr>
      <t xml:space="preserve">  สำนักจัดการที่ดินป่าไม้  กรมป่าไม้        </t>
    </r>
    <r>
      <rPr>
        <sz val="1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</si>
  <si>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Office of the Forest Land Management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</si>
</sst>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charset val="222"/>
    </font>
    <font>
      <b/>
      <sz val="15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/>
    <xf numFmtId="0" fontId="3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4" fontId="2" fillId="3" borderId="14" xfId="0" applyNumberFormat="1" applyFont="1" applyFill="1" applyBorder="1" applyAlignment="1">
      <alignment horizontal="center" vertical="top" wrapText="1"/>
    </xf>
    <xf numFmtId="4" fontId="2" fillId="3" borderId="13" xfId="0" applyNumberFormat="1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6;&#3606;&#3636;&#3605;&#3636;&#3611;&#3637;%2062\Table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 2"/>
      <sheetName val="Sheet1"/>
    </sheetNames>
    <sheetDataSet>
      <sheetData sheetId="0" refreshError="1">
        <row r="25">
          <cell r="C25">
            <v>56392370.409999996</v>
          </cell>
          <cell r="D25">
            <v>52.462997119318565</v>
          </cell>
        </row>
        <row r="46">
          <cell r="C46">
            <v>15751998.41</v>
          </cell>
          <cell r="D46">
            <v>15.027133198881174</v>
          </cell>
        </row>
        <row r="65">
          <cell r="C65">
            <v>13983942.959999999</v>
          </cell>
          <cell r="D65">
            <v>33.160169537170795</v>
          </cell>
        </row>
        <row r="74">
          <cell r="C74">
            <v>5128000.46</v>
          </cell>
          <cell r="D74">
            <v>22.40339850717292</v>
          </cell>
        </row>
        <row r="89">
          <cell r="C89">
            <v>11227760.460000001</v>
          </cell>
          <cell r="D89">
            <v>24.326258142542581</v>
          </cell>
        </row>
        <row r="90">
          <cell r="D90">
            <v>31.676964921773358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topLeftCell="A13" zoomScale="110" zoomScaleNormal="110" workbookViewId="0">
      <selection activeCell="E37" sqref="E37"/>
    </sheetView>
  </sheetViews>
  <sheetFormatPr defaultRowHeight="12.75"/>
  <cols>
    <col min="1" max="1" width="6.7109375" customWidth="1"/>
    <col min="2" max="2" width="14.42578125" customWidth="1"/>
    <col min="3" max="3" width="6.7109375" customWidth="1"/>
    <col min="4" max="4" width="14.42578125" customWidth="1"/>
    <col min="5" max="5" width="6.7109375" customWidth="1"/>
    <col min="6" max="6" width="13.42578125" customWidth="1"/>
    <col min="7" max="7" width="6.7109375" customWidth="1"/>
    <col min="8" max="8" width="14.42578125" customWidth="1"/>
    <col min="9" max="9" width="6.7109375" customWidth="1"/>
    <col min="10" max="10" width="13.42578125" customWidth="1"/>
    <col min="11" max="11" width="6.7109375" customWidth="1"/>
    <col min="12" max="12" width="14.42578125" customWidth="1"/>
    <col min="13" max="13" width="6.7109375" customWidth="1"/>
    <col min="14" max="14" width="14.42578125" customWidth="1"/>
    <col min="15" max="16" width="6.7109375" customWidth="1"/>
  </cols>
  <sheetData>
    <row r="1" spans="1:256" ht="19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56" ht="19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56" ht="3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6" ht="18.75">
      <c r="A4" s="3"/>
      <c r="B4" s="1"/>
      <c r="C4" s="1"/>
      <c r="D4" s="1"/>
      <c r="E4" s="1"/>
      <c r="F4" s="4"/>
      <c r="G4" s="4"/>
      <c r="H4" s="4"/>
      <c r="I4" s="4"/>
      <c r="J4" s="4"/>
      <c r="K4" s="4"/>
      <c r="L4" s="5"/>
      <c r="M4" s="28" t="s">
        <v>2</v>
      </c>
      <c r="N4" s="28"/>
      <c r="O4" s="28" t="s">
        <v>3</v>
      </c>
      <c r="P4" s="28"/>
    </row>
    <row r="5" spans="1:256" ht="18.75">
      <c r="A5" s="6"/>
      <c r="B5" s="29" t="s">
        <v>4</v>
      </c>
      <c r="C5" s="30"/>
      <c r="D5" s="31" t="s">
        <v>5</v>
      </c>
      <c r="E5" s="30"/>
      <c r="F5" s="31" t="s">
        <v>6</v>
      </c>
      <c r="G5" s="30"/>
      <c r="H5" s="31" t="s">
        <v>7</v>
      </c>
      <c r="I5" s="30"/>
      <c r="J5" s="31" t="s">
        <v>8</v>
      </c>
      <c r="K5" s="30"/>
      <c r="L5" s="31" t="s">
        <v>9</v>
      </c>
      <c r="M5" s="30"/>
      <c r="N5" s="31" t="s">
        <v>10</v>
      </c>
      <c r="O5" s="30"/>
      <c r="P5" s="32" t="s">
        <v>11</v>
      </c>
    </row>
    <row r="6" spans="1:256" ht="18.75">
      <c r="A6" s="7" t="s">
        <v>12</v>
      </c>
      <c r="B6" s="35" t="s">
        <v>13</v>
      </c>
      <c r="C6" s="36"/>
      <c r="D6" s="37" t="s">
        <v>14</v>
      </c>
      <c r="E6" s="36"/>
      <c r="F6" s="37" t="s">
        <v>15</v>
      </c>
      <c r="G6" s="36"/>
      <c r="H6" s="37" t="s">
        <v>16</v>
      </c>
      <c r="I6" s="36"/>
      <c r="J6" s="38" t="s">
        <v>17</v>
      </c>
      <c r="K6" s="39"/>
      <c r="L6" s="37" t="s">
        <v>18</v>
      </c>
      <c r="M6" s="36"/>
      <c r="N6" s="37" t="s">
        <v>19</v>
      </c>
      <c r="O6" s="36"/>
      <c r="P6" s="34"/>
    </row>
    <row r="7" spans="1:256" ht="18.75">
      <c r="A7" s="7" t="s">
        <v>20</v>
      </c>
      <c r="B7" s="8" t="s">
        <v>21</v>
      </c>
      <c r="C7" s="32" t="s">
        <v>22</v>
      </c>
      <c r="D7" s="8" t="s">
        <v>21</v>
      </c>
      <c r="E7" s="32" t="s">
        <v>22</v>
      </c>
      <c r="F7" s="8" t="s">
        <v>21</v>
      </c>
      <c r="G7" s="32" t="s">
        <v>22</v>
      </c>
      <c r="H7" s="8" t="s">
        <v>21</v>
      </c>
      <c r="I7" s="32" t="s">
        <v>22</v>
      </c>
      <c r="J7" s="8" t="s">
        <v>21</v>
      </c>
      <c r="K7" s="32" t="s">
        <v>22</v>
      </c>
      <c r="L7" s="8" t="s">
        <v>21</v>
      </c>
      <c r="M7" s="32" t="s">
        <v>22</v>
      </c>
      <c r="N7" s="8" t="s">
        <v>21</v>
      </c>
      <c r="O7" s="32" t="s">
        <v>22</v>
      </c>
      <c r="P7" s="34"/>
    </row>
    <row r="8" spans="1:256" ht="18.75">
      <c r="A8" s="9"/>
      <c r="B8" s="10" t="s">
        <v>23</v>
      </c>
      <c r="C8" s="33"/>
      <c r="D8" s="10" t="s">
        <v>23</v>
      </c>
      <c r="E8" s="33"/>
      <c r="F8" s="10" t="s">
        <v>23</v>
      </c>
      <c r="G8" s="33"/>
      <c r="H8" s="10" t="s">
        <v>23</v>
      </c>
      <c r="I8" s="33"/>
      <c r="J8" s="10" t="s">
        <v>23</v>
      </c>
      <c r="K8" s="33"/>
      <c r="L8" s="10" t="s">
        <v>23</v>
      </c>
      <c r="M8" s="33"/>
      <c r="N8" s="10" t="s">
        <v>23</v>
      </c>
      <c r="O8" s="33"/>
      <c r="P8" s="33"/>
    </row>
    <row r="9" spans="1:256" ht="18.75">
      <c r="A9" s="11">
        <v>2516</v>
      </c>
      <c r="B9" s="12">
        <v>70996875</v>
      </c>
      <c r="C9" s="13">
        <v>66.959999999999994</v>
      </c>
      <c r="D9" s="12">
        <v>31669375</v>
      </c>
      <c r="E9" s="13">
        <v>30.01</v>
      </c>
      <c r="F9" s="12">
        <v>9397500</v>
      </c>
      <c r="G9" s="13">
        <v>41.19</v>
      </c>
      <c r="H9" s="12">
        <v>14981250</v>
      </c>
      <c r="I9" s="13">
        <v>35.564484181445643</v>
      </c>
      <c r="J9" s="13"/>
      <c r="K9" s="13"/>
      <c r="L9" s="12">
        <v>11521875</v>
      </c>
      <c r="M9" s="13">
        <v>26.07</v>
      </c>
      <c r="N9" s="12">
        <v>138566875</v>
      </c>
      <c r="O9" s="13">
        <v>43.208051091546693</v>
      </c>
      <c r="P9" s="14">
        <f>A9-543</f>
        <v>1973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>
      <c r="A10" s="11">
        <v>2519</v>
      </c>
      <c r="B10" s="12">
        <v>63954375</v>
      </c>
      <c r="C10" s="13">
        <v>60.3185642145692</v>
      </c>
      <c r="D10" s="12">
        <v>25933750</v>
      </c>
      <c r="E10" s="13">
        <v>24.57</v>
      </c>
      <c r="F10" s="12">
        <v>7894375</v>
      </c>
      <c r="G10" s="13">
        <v>34.6</v>
      </c>
      <c r="H10" s="12">
        <v>13641250</v>
      </c>
      <c r="I10" s="13">
        <v>32.383413923413961</v>
      </c>
      <c r="J10" s="13"/>
      <c r="K10" s="13"/>
      <c r="L10" s="12">
        <v>12586875</v>
      </c>
      <c r="M10" s="13">
        <v>28.47902975301346</v>
      </c>
      <c r="N10" s="12">
        <v>124010625</v>
      </c>
      <c r="O10" s="13">
        <v>38.67</v>
      </c>
      <c r="P10" s="14">
        <f t="shared" ref="P10:P23" si="0">A10-543</f>
        <v>1976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.75">
      <c r="A11" s="11">
        <v>2521</v>
      </c>
      <c r="B11" s="12">
        <v>59335625</v>
      </c>
      <c r="C11" s="13">
        <v>55.96</v>
      </c>
      <c r="D11" s="12">
        <v>19513125</v>
      </c>
      <c r="E11" s="13">
        <v>18.489999999999998</v>
      </c>
      <c r="F11" s="12">
        <v>6898125</v>
      </c>
      <c r="G11" s="13">
        <v>30.24</v>
      </c>
      <c r="H11" s="12">
        <v>12766250</v>
      </c>
      <c r="I11" s="13">
        <v>30.306222523579841</v>
      </c>
      <c r="J11" s="13"/>
      <c r="K11" s="13"/>
      <c r="L11" s="12">
        <v>11001875</v>
      </c>
      <c r="M11" s="13">
        <v>24.892812986856146</v>
      </c>
      <c r="N11" s="12">
        <v>109515000</v>
      </c>
      <c r="O11" s="13">
        <v>34.149068565562551</v>
      </c>
      <c r="P11" s="14">
        <f t="shared" si="0"/>
        <v>1978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>
      <c r="A12" s="11">
        <v>2525</v>
      </c>
      <c r="B12" s="12">
        <v>54847500</v>
      </c>
      <c r="C12" s="13">
        <v>51.729415708598268</v>
      </c>
      <c r="D12" s="12">
        <v>16178750</v>
      </c>
      <c r="E12" s="13">
        <v>15.33</v>
      </c>
      <c r="F12" s="12">
        <v>5000000</v>
      </c>
      <c r="G12" s="13">
        <v>21.92</v>
      </c>
      <c r="H12" s="12">
        <v>11572500</v>
      </c>
      <c r="I12" s="13">
        <v>27.472339970949001</v>
      </c>
      <c r="J12" s="13"/>
      <c r="K12" s="13"/>
      <c r="L12" s="12">
        <v>10276250</v>
      </c>
      <c r="M12" s="13">
        <v>23.251015800141385</v>
      </c>
      <c r="N12" s="12">
        <v>97875000</v>
      </c>
      <c r="O12" s="13">
        <v>30.52</v>
      </c>
      <c r="P12" s="14">
        <f t="shared" si="0"/>
        <v>1982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.75">
      <c r="A13" s="11">
        <v>2528</v>
      </c>
      <c r="B13" s="12">
        <v>52578750</v>
      </c>
      <c r="C13" s="13">
        <v>49.589644308099018</v>
      </c>
      <c r="D13" s="12">
        <v>15987500</v>
      </c>
      <c r="E13" s="13">
        <v>15.15</v>
      </c>
      <c r="F13" s="12">
        <v>4993750</v>
      </c>
      <c r="G13" s="13">
        <v>21.89</v>
      </c>
      <c r="H13" s="12">
        <v>11053125</v>
      </c>
      <c r="I13" s="13">
        <v>26.239378504333178</v>
      </c>
      <c r="J13" s="13"/>
      <c r="K13" s="13"/>
      <c r="L13" s="12">
        <v>9678125</v>
      </c>
      <c r="M13" s="13">
        <v>21.897699772849368</v>
      </c>
      <c r="N13" s="12">
        <v>94291250</v>
      </c>
      <c r="O13" s="13">
        <v>29.401984763572116</v>
      </c>
      <c r="P13" s="14">
        <f t="shared" si="0"/>
        <v>1985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.75">
      <c r="A14" s="11">
        <v>2531</v>
      </c>
      <c r="B14" s="12">
        <v>50251250</v>
      </c>
      <c r="C14" s="13">
        <v>47.39446284929484</v>
      </c>
      <c r="D14" s="12">
        <v>14808125</v>
      </c>
      <c r="E14" s="13">
        <v>14.031620389502571</v>
      </c>
      <c r="F14" s="15">
        <v>4896250</v>
      </c>
      <c r="G14" s="16">
        <v>21.46</v>
      </c>
      <c r="H14" s="12">
        <v>10777500</v>
      </c>
      <c r="I14" s="13">
        <v>25.585063213385428</v>
      </c>
      <c r="J14" s="13"/>
      <c r="K14" s="13"/>
      <c r="L14" s="12">
        <v>9143750</v>
      </c>
      <c r="M14" s="13">
        <v>20.68862432526873</v>
      </c>
      <c r="N14" s="12">
        <v>89876875</v>
      </c>
      <c r="O14" s="13">
        <v>28.025490269218782</v>
      </c>
      <c r="P14" s="14">
        <f t="shared" si="0"/>
        <v>1988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>
      <c r="A15" s="11">
        <v>2532</v>
      </c>
      <c r="B15" s="12">
        <v>50138750</v>
      </c>
      <c r="C15" s="13">
        <v>47.288358482327929</v>
      </c>
      <c r="D15" s="12">
        <v>14741250</v>
      </c>
      <c r="E15" s="13">
        <v>13.968252163373471</v>
      </c>
      <c r="F15" s="15">
        <v>4866250</v>
      </c>
      <c r="G15" s="16">
        <v>21.33</v>
      </c>
      <c r="H15" s="12">
        <v>10764375</v>
      </c>
      <c r="I15" s="13">
        <v>25.553905342387917</v>
      </c>
      <c r="J15" s="13"/>
      <c r="K15" s="13"/>
      <c r="L15" s="12">
        <v>9125000</v>
      </c>
      <c r="M15" s="13">
        <v>20.646200625353618</v>
      </c>
      <c r="N15" s="12">
        <v>89635625</v>
      </c>
      <c r="O15" s="13">
        <v>27.950263471141422</v>
      </c>
      <c r="P15" s="14">
        <f t="shared" si="0"/>
        <v>1989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.75">
      <c r="A16" s="11">
        <v>2534</v>
      </c>
      <c r="B16" s="12">
        <v>48214375</v>
      </c>
      <c r="C16" s="13">
        <v>45.473384338488493</v>
      </c>
      <c r="D16" s="12">
        <v>13624375</v>
      </c>
      <c r="E16" s="13">
        <v>12.909943564376253</v>
      </c>
      <c r="F16" s="15">
        <v>4806875</v>
      </c>
      <c r="G16" s="16">
        <v>21.07</v>
      </c>
      <c r="H16" s="12">
        <v>10385000</v>
      </c>
      <c r="I16" s="13">
        <v>24.653294499745549</v>
      </c>
      <c r="J16" s="13"/>
      <c r="K16" s="13"/>
      <c r="L16" s="12">
        <v>8405625</v>
      </c>
      <c r="M16" s="13">
        <v>19.018544671943893</v>
      </c>
      <c r="N16" s="12">
        <v>85436250</v>
      </c>
      <c r="O16" s="13">
        <v>26.640810475592783</v>
      </c>
      <c r="P16" s="14">
        <f t="shared" si="0"/>
        <v>1991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.75">
      <c r="A17" s="11">
        <v>2536</v>
      </c>
      <c r="B17" s="12">
        <v>47019375</v>
      </c>
      <c r="C17" s="13">
        <v>44.346320173817816</v>
      </c>
      <c r="D17" s="12">
        <v>13420625</v>
      </c>
      <c r="E17" s="13">
        <v>12.716877753926845</v>
      </c>
      <c r="F17" s="15">
        <v>4771250</v>
      </c>
      <c r="G17" s="16">
        <v>20.29</v>
      </c>
      <c r="H17" s="12">
        <v>10255000</v>
      </c>
      <c r="I17" s="13">
        <v>24.344683206055908</v>
      </c>
      <c r="J17" s="13"/>
      <c r="K17" s="13"/>
      <c r="L17" s="12">
        <v>8005000</v>
      </c>
      <c r="M17" s="13">
        <v>18.112091617091039</v>
      </c>
      <c r="N17" s="12">
        <v>83471250</v>
      </c>
      <c r="O17" s="13">
        <v>26.028082358610359</v>
      </c>
      <c r="P17" s="14">
        <f t="shared" si="0"/>
        <v>1993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.75">
      <c r="A18" s="11">
        <v>2538</v>
      </c>
      <c r="B18" s="12">
        <v>46178750</v>
      </c>
      <c r="C18" s="13">
        <v>43.55348476509289</v>
      </c>
      <c r="D18" s="12">
        <v>13290625</v>
      </c>
      <c r="E18" s="13">
        <v>12.593694660143173</v>
      </c>
      <c r="F18" s="15">
        <v>4744375</v>
      </c>
      <c r="G18" s="16">
        <v>20.8</v>
      </c>
      <c r="H18" s="12">
        <v>10180000</v>
      </c>
      <c r="I18" s="13">
        <v>24.166638228927269</v>
      </c>
      <c r="J18" s="13"/>
      <c r="K18" s="13"/>
      <c r="L18" s="12">
        <v>7784375</v>
      </c>
      <c r="M18" s="13">
        <v>17.61290608142324</v>
      </c>
      <c r="N18" s="12">
        <v>82178125</v>
      </c>
      <c r="O18" s="13">
        <v>25.624858925392598</v>
      </c>
      <c r="P18" s="14">
        <f t="shared" si="0"/>
        <v>1995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.75">
      <c r="A19" s="11">
        <v>2541</v>
      </c>
      <c r="B19" s="12">
        <v>45662625</v>
      </c>
      <c r="C19" s="13">
        <v>43.064815208339752</v>
      </c>
      <c r="D19" s="12">
        <v>13115000</v>
      </c>
      <c r="E19" s="13">
        <v>12.427279038252731</v>
      </c>
      <c r="F19" s="15">
        <v>4691875</v>
      </c>
      <c r="G19" s="16">
        <v>20.57</v>
      </c>
      <c r="H19" s="12">
        <v>10030625</v>
      </c>
      <c r="I19" s="13">
        <v>23.81203198281273</v>
      </c>
      <c r="J19" s="13"/>
      <c r="K19" s="13"/>
      <c r="L19" s="12">
        <v>7578125</v>
      </c>
      <c r="M19" s="13">
        <v>17.14624538235703</v>
      </c>
      <c r="N19" s="12">
        <v>81076250</v>
      </c>
      <c r="O19" s="13">
        <v>25.281271244018544</v>
      </c>
      <c r="P19" s="14">
        <f t="shared" si="0"/>
        <v>1998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.75">
      <c r="A20" s="11">
        <v>2543</v>
      </c>
      <c r="B20" s="12">
        <v>60168926.719999999</v>
      </c>
      <c r="C20" s="13">
        <v>56.748319608943575</v>
      </c>
      <c r="D20" s="12">
        <v>16579338.119999999</v>
      </c>
      <c r="E20" s="13">
        <v>15.70995500144241</v>
      </c>
      <c r="F20" s="12">
        <v>5273927.01</v>
      </c>
      <c r="G20" s="13">
        <v>23.117000802481293</v>
      </c>
      <c r="H20" s="12">
        <v>13413654.050000001</v>
      </c>
      <c r="I20" s="13">
        <v>31.84311449450032</v>
      </c>
      <c r="J20" s="13"/>
      <c r="K20" s="13"/>
      <c r="L20" s="12">
        <v>10883393.57</v>
      </c>
      <c r="M20" s="13">
        <v>24.624738263381747</v>
      </c>
      <c r="N20" s="12">
        <v>106319239.47</v>
      </c>
      <c r="O20" s="13">
        <v>33.152563562318811</v>
      </c>
      <c r="P20" s="14">
        <f>A20-543</f>
        <v>2000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.75">
      <c r="A21" s="17">
        <v>2547</v>
      </c>
      <c r="B21" s="12">
        <v>57542765</v>
      </c>
      <c r="C21" s="13">
        <v>54.271455340718553</v>
      </c>
      <c r="D21" s="12">
        <v>17559806</v>
      </c>
      <c r="E21" s="13">
        <v>16.639009357775407</v>
      </c>
      <c r="F21" s="12">
        <v>5150204</v>
      </c>
      <c r="G21" s="13">
        <v>22.57469050065064</v>
      </c>
      <c r="H21" s="12">
        <v>13277026</v>
      </c>
      <c r="I21" s="13">
        <v>31.518768669498449</v>
      </c>
      <c r="J21" s="13"/>
      <c r="K21" s="13"/>
      <c r="L21" s="12">
        <v>11214559</v>
      </c>
      <c r="M21" s="13">
        <v>25.374032313596224</v>
      </c>
      <c r="N21" s="12">
        <v>104744360</v>
      </c>
      <c r="O21" s="13">
        <v>32.661483189480592</v>
      </c>
      <c r="P21" s="14">
        <f>A21-543</f>
        <v>2004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.75">
      <c r="A22" s="11">
        <v>2548</v>
      </c>
      <c r="B22" s="12">
        <v>55863118.75</v>
      </c>
      <c r="C22" s="13">
        <v>47.312703539859783</v>
      </c>
      <c r="D22" s="12">
        <v>15834125</v>
      </c>
      <c r="E22" s="13">
        <v>15.003819268133707</v>
      </c>
      <c r="F22" s="12">
        <v>4959887.5</v>
      </c>
      <c r="G22" s="13">
        <v>21.740483528525445</v>
      </c>
      <c r="H22" s="12">
        <v>12924112.5</v>
      </c>
      <c r="I22" s="13">
        <v>30.680977526272766</v>
      </c>
      <c r="J22" s="13"/>
      <c r="K22" s="13"/>
      <c r="L22" s="12">
        <v>11044568.75</v>
      </c>
      <c r="M22" s="13">
        <v>24.989411751562848</v>
      </c>
      <c r="N22" s="12">
        <v>100625812.5</v>
      </c>
      <c r="O22" s="13">
        <v>31.377233899720967</v>
      </c>
      <c r="P22" s="14">
        <f t="shared" si="0"/>
        <v>2005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8.75">
      <c r="A23" s="17">
        <v>2549</v>
      </c>
      <c r="B23" s="12">
        <v>55230068.75</v>
      </c>
      <c r="C23" s="13">
        <v>52.090235397843344</v>
      </c>
      <c r="D23" s="12">
        <v>15343675</v>
      </c>
      <c r="E23" s="13">
        <v>14.539087357778309</v>
      </c>
      <c r="F23" s="12">
        <v>4927262.5</v>
      </c>
      <c r="G23" s="13">
        <v>21.597479624683242</v>
      </c>
      <c r="H23" s="12">
        <v>12846918.75</v>
      </c>
      <c r="I23" s="13">
        <v>30.497724733563114</v>
      </c>
      <c r="J23" s="13"/>
      <c r="K23" s="13"/>
      <c r="L23" s="12">
        <v>10809943.75</v>
      </c>
      <c r="M23" s="13">
        <v>24.458549853291775</v>
      </c>
      <c r="N23" s="12">
        <v>99157868.75</v>
      </c>
      <c r="O23" s="13">
        <v>30.919498322228044</v>
      </c>
      <c r="P23" s="14">
        <f t="shared" si="0"/>
        <v>2006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.75">
      <c r="A24" s="17">
        <v>2551</v>
      </c>
      <c r="B24" s="12">
        <v>59421715.329999998</v>
      </c>
      <c r="C24" s="13">
        <v>56.04</v>
      </c>
      <c r="D24" s="12">
        <v>17222213.98</v>
      </c>
      <c r="E24" s="13">
        <v>16.32</v>
      </c>
      <c r="F24" s="12">
        <v>5020875</v>
      </c>
      <c r="G24" s="13">
        <v>21.01</v>
      </c>
      <c r="H24" s="12">
        <v>13892232.01</v>
      </c>
      <c r="I24" s="18">
        <v>29.81</v>
      </c>
      <c r="J24" s="18"/>
      <c r="K24" s="18"/>
      <c r="L24" s="12">
        <v>11683995.689999999</v>
      </c>
      <c r="M24" s="13">
        <v>27.03</v>
      </c>
      <c r="N24" s="12">
        <v>107241031.25</v>
      </c>
      <c r="O24" s="13">
        <v>33.44</v>
      </c>
      <c r="P24" s="19">
        <f>A24-543</f>
        <v>2008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8.75">
      <c r="A25" s="17">
        <v>2556</v>
      </c>
      <c r="B25" s="12">
        <v>56283600</v>
      </c>
      <c r="C25" s="13">
        <v>52.36</v>
      </c>
      <c r="D25" s="12">
        <v>15813931.25</v>
      </c>
      <c r="E25" s="13">
        <v>15.09</v>
      </c>
      <c r="F25" s="12">
        <v>5139025</v>
      </c>
      <c r="G25" s="13">
        <v>22.45</v>
      </c>
      <c r="H25" s="12">
        <v>13832637.5</v>
      </c>
      <c r="I25" s="18">
        <v>32.79</v>
      </c>
      <c r="J25" s="18"/>
      <c r="K25" s="18"/>
      <c r="L25" s="12">
        <v>11050350</v>
      </c>
      <c r="M25" s="13">
        <v>23.95</v>
      </c>
      <c r="N25" s="12">
        <v>102119537.5</v>
      </c>
      <c r="O25" s="13">
        <v>31.57</v>
      </c>
      <c r="P25" s="19">
        <f>A25-543</f>
        <v>2013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8.75">
      <c r="A26" s="17">
        <v>2557</v>
      </c>
      <c r="B26" s="12">
        <v>56537481.25</v>
      </c>
      <c r="C26" s="13">
        <v>52.6</v>
      </c>
      <c r="D26" s="12">
        <v>15748931.25</v>
      </c>
      <c r="E26" s="13">
        <v>15.02</v>
      </c>
      <c r="F26" s="12">
        <v>5076312.5</v>
      </c>
      <c r="G26" s="13">
        <v>22.18</v>
      </c>
      <c r="H26" s="12">
        <v>13863193.75</v>
      </c>
      <c r="I26" s="18">
        <v>32.86</v>
      </c>
      <c r="J26" s="18"/>
      <c r="K26" s="18"/>
      <c r="L26" s="12">
        <v>11059475</v>
      </c>
      <c r="M26" s="13">
        <v>23.97</v>
      </c>
      <c r="N26" s="12">
        <v>102285400</v>
      </c>
      <c r="O26" s="13">
        <v>31.62</v>
      </c>
      <c r="P26" s="19">
        <f>A26-543</f>
        <v>2014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>
      <c r="A27" s="17">
        <v>2558</v>
      </c>
      <c r="B27" s="20">
        <v>56496886.229999997</v>
      </c>
      <c r="C27" s="13">
        <v>52.56</v>
      </c>
      <c r="D27" s="12">
        <v>15660166.449999999</v>
      </c>
      <c r="E27" s="13">
        <v>14.94</v>
      </c>
      <c r="F27" s="12">
        <v>5091779.16</v>
      </c>
      <c r="G27" s="13">
        <v>22.25</v>
      </c>
      <c r="H27" s="12">
        <v>13918144.83</v>
      </c>
      <c r="I27" s="18">
        <v>33.020000000000003</v>
      </c>
      <c r="J27" s="18"/>
      <c r="K27" s="18"/>
      <c r="L27" s="12">
        <v>11074005.17</v>
      </c>
      <c r="M27" s="13">
        <v>23.99</v>
      </c>
      <c r="N27" s="12">
        <v>102240981.88</v>
      </c>
      <c r="O27" s="13">
        <v>31.6</v>
      </c>
      <c r="P27" s="19">
        <f>A27-543</f>
        <v>2015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>
      <c r="A28" s="17">
        <v>2559</v>
      </c>
      <c r="B28" s="20">
        <v>56433986.899999999</v>
      </c>
      <c r="C28" s="13">
        <v>52.5</v>
      </c>
      <c r="D28" s="12">
        <v>15647822.51</v>
      </c>
      <c r="E28" s="13">
        <v>14.93</v>
      </c>
      <c r="F28" s="12">
        <v>5107774.29</v>
      </c>
      <c r="G28" s="13">
        <v>22.32</v>
      </c>
      <c r="H28" s="12">
        <v>13908388.470000001</v>
      </c>
      <c r="I28" s="18">
        <v>32.979999999999997</v>
      </c>
      <c r="J28" s="18"/>
      <c r="K28" s="18"/>
      <c r="L28" s="12">
        <v>11076832.92</v>
      </c>
      <c r="M28" s="13">
        <v>24</v>
      </c>
      <c r="N28" s="12">
        <v>102174805.09</v>
      </c>
      <c r="O28" s="13">
        <v>31.58</v>
      </c>
      <c r="P28" s="19">
        <v>2016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8.75">
      <c r="A29" s="17">
        <v>2560</v>
      </c>
      <c r="B29" s="21">
        <v>56379408.549999997</v>
      </c>
      <c r="C29" s="22">
        <v>52.450938430902085</v>
      </c>
      <c r="D29" s="21">
        <v>15655553.800000004</v>
      </c>
      <c r="E29" s="22">
        <v>14.935126714176096</v>
      </c>
      <c r="F29" s="21">
        <v>5113613.42</v>
      </c>
      <c r="G29" s="22">
        <v>22.340543873486197</v>
      </c>
      <c r="H29" s="21">
        <v>13919431.309999999</v>
      </c>
      <c r="I29" s="22">
        <v>33.007192851178743</v>
      </c>
      <c r="J29" s="22"/>
      <c r="K29" s="22"/>
      <c r="L29" s="21">
        <v>11088343.449999999</v>
      </c>
      <c r="M29" s="22">
        <v>24.024194860483441</v>
      </c>
      <c r="N29" s="23">
        <v>102156350.53</v>
      </c>
      <c r="O29" s="21">
        <v>31.575668755357665</v>
      </c>
      <c r="P29" s="19">
        <f>A29-543</f>
        <v>2017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8.75">
      <c r="A30" s="17">
        <v>2561</v>
      </c>
      <c r="B30" s="20">
        <v>56480932.446118996</v>
      </c>
      <c r="C30" s="13">
        <v>52.545388226697305</v>
      </c>
      <c r="D30" s="12">
        <v>15750098.530038001</v>
      </c>
      <c r="E30" s="13">
        <v>15.025320746358787</v>
      </c>
      <c r="F30" s="12">
        <v>5126835.0463890005</v>
      </c>
      <c r="G30" s="13">
        <v>22.398307004986723</v>
      </c>
      <c r="H30" s="12">
        <v>13923207.468284</v>
      </c>
      <c r="I30" s="18">
        <v>33.01614726763016</v>
      </c>
      <c r="J30" s="18"/>
      <c r="K30" s="18"/>
      <c r="L30" s="12">
        <v>11207228.69599</v>
      </c>
      <c r="M30" s="13">
        <v>24.281773670932381</v>
      </c>
      <c r="N30" s="12">
        <v>102488302.18682</v>
      </c>
      <c r="O30" s="13">
        <v>31.678272220577011</v>
      </c>
      <c r="P30" s="19">
        <v>2018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>
      <c r="A31" s="17">
        <v>2562</v>
      </c>
      <c r="B31" s="20">
        <f>'[1]ตาราง 2'!$C$25</f>
        <v>56392370.409999996</v>
      </c>
      <c r="C31" s="13">
        <f>'[1]ตาราง 2'!$D$25</f>
        <v>52.462997119318565</v>
      </c>
      <c r="D31" s="12">
        <f>'[1]ตาราง 2'!$C$46</f>
        <v>15751998.41</v>
      </c>
      <c r="E31" s="13">
        <f>'[1]ตาราง 2'!$D$46</f>
        <v>15.027133198881174</v>
      </c>
      <c r="F31" s="12">
        <f>'[1]ตาราง 2'!$C$74</f>
        <v>5128000.46</v>
      </c>
      <c r="G31" s="13">
        <f>'[1]ตาราง 2'!$D$74</f>
        <v>22.40339850717292</v>
      </c>
      <c r="H31" s="12">
        <f>'[1]ตาราง 2'!$C$65</f>
        <v>13983942.959999999</v>
      </c>
      <c r="I31" s="18">
        <f>'[1]ตาราง 2'!$D$65</f>
        <v>33.160169537170795</v>
      </c>
      <c r="J31" s="18"/>
      <c r="K31" s="18"/>
      <c r="L31" s="12">
        <f>'[1]ตาราง 2'!$C$89</f>
        <v>11227760.460000001</v>
      </c>
      <c r="M31" s="13">
        <f>'[1]ตาราง 2'!$D$89</f>
        <v>24.326258142542581</v>
      </c>
      <c r="N31" s="12">
        <v>102484072.70999999</v>
      </c>
      <c r="O31" s="13">
        <f>'[1]ตาราง 2'!$D$90</f>
        <v>31.676964921773358</v>
      </c>
      <c r="P31" s="19">
        <f>A31-543</f>
        <v>2019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8.75">
      <c r="A32" s="17">
        <v>2563</v>
      </c>
      <c r="B32" s="20">
        <v>56304603.270000003</v>
      </c>
      <c r="C32" s="13">
        <v>52.38</v>
      </c>
      <c r="D32" s="12">
        <v>15718049.67</v>
      </c>
      <c r="E32" s="13">
        <v>14.99</v>
      </c>
      <c r="F32" s="12">
        <v>5126304.72</v>
      </c>
      <c r="G32" s="13">
        <v>22.4</v>
      </c>
      <c r="H32" s="12">
        <v>13982552.23</v>
      </c>
      <c r="I32" s="18">
        <v>33.159999999999997</v>
      </c>
      <c r="J32" s="18"/>
      <c r="K32" s="18"/>
      <c r="L32" s="12">
        <v>11221974.880000001</v>
      </c>
      <c r="M32" s="13">
        <v>24.31</v>
      </c>
      <c r="N32" s="12">
        <v>102353484.76000001</v>
      </c>
      <c r="O32" s="13">
        <v>31.64</v>
      </c>
      <c r="P32" s="19">
        <v>2020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8.75">
      <c r="A33" s="17">
        <v>2564</v>
      </c>
      <c r="B33" s="20">
        <v>38228700.460000001</v>
      </c>
      <c r="C33" s="13">
        <v>63.66</v>
      </c>
      <c r="D33" s="12">
        <v>15702387.779999999</v>
      </c>
      <c r="E33" s="13">
        <v>14.98</v>
      </c>
      <c r="F33" s="12">
        <v>4721201.84</v>
      </c>
      <c r="G33" s="13">
        <v>21.91</v>
      </c>
      <c r="H33" s="12">
        <v>12240542.439999999</v>
      </c>
      <c r="I33" s="18">
        <v>21.51</v>
      </c>
      <c r="J33" s="24">
        <v>20101055.48</v>
      </c>
      <c r="K33" s="18">
        <v>59.05</v>
      </c>
      <c r="L33" s="12">
        <v>11218546.380000001</v>
      </c>
      <c r="M33" s="13">
        <v>24.31</v>
      </c>
      <c r="N33" s="12">
        <v>102212434.37</v>
      </c>
      <c r="O33" s="13">
        <v>31.59</v>
      </c>
      <c r="P33" s="19">
        <v>2021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8.75">
      <c r="A34" s="32" t="s">
        <v>10</v>
      </c>
      <c r="B34" s="40" t="s">
        <v>24</v>
      </c>
      <c r="C34" s="41"/>
      <c r="D34" s="42" t="s">
        <v>25</v>
      </c>
      <c r="E34" s="43"/>
      <c r="F34" s="41" t="s">
        <v>26</v>
      </c>
      <c r="G34" s="41"/>
      <c r="H34" s="41" t="s">
        <v>27</v>
      </c>
      <c r="I34" s="41"/>
      <c r="J34" s="46" t="s">
        <v>28</v>
      </c>
      <c r="K34" s="40"/>
      <c r="L34" s="41" t="s">
        <v>29</v>
      </c>
      <c r="M34" s="41"/>
      <c r="N34" s="41" t="s">
        <v>30</v>
      </c>
      <c r="O34" s="41"/>
      <c r="P34" s="32" t="s">
        <v>31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8.75">
      <c r="A35" s="33"/>
      <c r="B35" s="44">
        <v>60048349.140000001</v>
      </c>
      <c r="C35" s="45"/>
      <c r="D35" s="44">
        <v>104823709.22</v>
      </c>
      <c r="E35" s="45"/>
      <c r="F35" s="44">
        <v>21550883.559999999</v>
      </c>
      <c r="G35" s="45"/>
      <c r="H35" s="44">
        <v>56912645.899999999</v>
      </c>
      <c r="I35" s="45"/>
      <c r="J35" s="44">
        <v>34038210.420000002</v>
      </c>
      <c r="K35" s="45"/>
      <c r="L35" s="44">
        <v>46154901.399999999</v>
      </c>
      <c r="M35" s="45"/>
      <c r="N35" s="44">
        <v>323528699.64999998</v>
      </c>
      <c r="O35" s="45"/>
      <c r="P35" s="3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8.75">
      <c r="A36" s="25" t="s">
        <v>32</v>
      </c>
      <c r="B36" s="48"/>
      <c r="C36" s="48"/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7" customFormat="1" ht="18.75" customHeight="1">
      <c r="A37" s="47" t="s">
        <v>33</v>
      </c>
    </row>
  </sheetData>
  <mergeCells count="42">
    <mergeCell ref="L34:M34"/>
    <mergeCell ref="N34:O34"/>
    <mergeCell ref="P34:P35"/>
    <mergeCell ref="B35:C35"/>
    <mergeCell ref="D35:E35"/>
    <mergeCell ref="F35:G35"/>
    <mergeCell ref="H35:I35"/>
    <mergeCell ref="J35:K35"/>
    <mergeCell ref="L35:M35"/>
    <mergeCell ref="N35:O35"/>
    <mergeCell ref="J34:K34"/>
    <mergeCell ref="A34:A35"/>
    <mergeCell ref="B34:C34"/>
    <mergeCell ref="D34:E34"/>
    <mergeCell ref="F34:G34"/>
    <mergeCell ref="H34:I34"/>
    <mergeCell ref="O7:O8"/>
    <mergeCell ref="N5:O5"/>
    <mergeCell ref="P5:P8"/>
    <mergeCell ref="B6:C6"/>
    <mergeCell ref="D6:E6"/>
    <mergeCell ref="F6:G6"/>
    <mergeCell ref="H6:I6"/>
    <mergeCell ref="J6:K6"/>
    <mergeCell ref="L6:M6"/>
    <mergeCell ref="N6:O6"/>
    <mergeCell ref="C7:C8"/>
    <mergeCell ref="E7:E8"/>
    <mergeCell ref="G7:G8"/>
    <mergeCell ref="I7:I8"/>
    <mergeCell ref="K7:K8"/>
    <mergeCell ref="M7:M8"/>
    <mergeCell ref="A1:P1"/>
    <mergeCell ref="A2:P2"/>
    <mergeCell ref="M4:N4"/>
    <mergeCell ref="O4:P4"/>
    <mergeCell ref="B5:C5"/>
    <mergeCell ref="D5:E5"/>
    <mergeCell ref="F5:G5"/>
    <mergeCell ref="H5:I5"/>
    <mergeCell ref="J5:K5"/>
    <mergeCell ref="L5:M5"/>
  </mergeCells>
  <pageMargins left="0.5" right="0.3" top="0.6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 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PLE</cp:lastModifiedBy>
  <cp:lastPrinted>2022-06-15T03:11:41Z</cp:lastPrinted>
  <dcterms:created xsi:type="dcterms:W3CDTF">2022-06-07T07:04:56Z</dcterms:created>
  <dcterms:modified xsi:type="dcterms:W3CDTF">2022-06-15T03:13:12Z</dcterms:modified>
</cp:coreProperties>
</file>