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รวบรวม สถิติกรมป่าไม้\"/>
    </mc:Choice>
  </mc:AlternateContent>
  <xr:revisionPtr revIDLastSave="0" documentId="13_ncr:1_{2E60D80C-AE50-48ED-B3A3-311A582A54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5" sheetId="1" r:id="rId1"/>
    <sheet name="กราฟ" sheetId="3" r:id="rId2"/>
    <sheet name="กราฟ 13 แบบสอง" sheetId="4" r:id="rId3"/>
    <sheet name="graph" sheetId="2" state="hidden" r:id="rId4"/>
  </sheets>
  <definedNames>
    <definedName name="_xlnm.Print_Area" localSheetId="1">กราฟ!$A$1:$E$13</definedName>
    <definedName name="_xlnm.Print_Area" localSheetId="2">'กราฟ 13 แบบสอง'!$A$1:$E$6</definedName>
    <definedName name="_xlnm.Print_Area" localSheetId="0">'ตาราง 15'!$A$1:$E$13</definedName>
  </definedNames>
  <calcPr calcId="191029"/>
</workbook>
</file>

<file path=xl/calcChain.xml><?xml version="1.0" encoding="utf-8"?>
<calcChain xmlns="http://schemas.openxmlformats.org/spreadsheetml/2006/main">
  <c r="C6" i="4" l="1"/>
  <c r="B6" i="4"/>
  <c r="D5" i="4"/>
  <c r="D4" i="4"/>
  <c r="D3" i="4"/>
  <c r="D2" i="4"/>
  <c r="F18" i="3"/>
  <c r="F17" i="3"/>
  <c r="E18" i="3"/>
  <c r="E17" i="3"/>
  <c r="D18" i="3"/>
  <c r="D17" i="3"/>
  <c r="C18" i="3"/>
  <c r="C17" i="3"/>
  <c r="C10" i="3"/>
  <c r="B10" i="3"/>
  <c r="D9" i="3"/>
  <c r="D8" i="3"/>
  <c r="D7" i="3"/>
  <c r="D6" i="3"/>
  <c r="D7" i="1"/>
  <c r="D8" i="1"/>
  <c r="D9" i="1"/>
  <c r="D10" i="1"/>
  <c r="D6" i="1"/>
  <c r="B10" i="1"/>
  <c r="C10" i="1"/>
  <c r="D6" i="4" l="1"/>
  <c r="D10" i="3"/>
</calcChain>
</file>

<file path=xl/sharedStrings.xml><?xml version="1.0" encoding="utf-8"?>
<sst xmlns="http://schemas.openxmlformats.org/spreadsheetml/2006/main" count="79" uniqueCount="35">
  <si>
    <t>ภาค</t>
  </si>
  <si>
    <t>ความถี่ (ครั้ง)</t>
  </si>
  <si>
    <t>พื้นที่เสียหาย (ไร่)</t>
  </si>
  <si>
    <t>พื้นที่เสียหาย (ตารางกิโลเมตร)</t>
  </si>
  <si>
    <t xml:space="preserve">Region </t>
  </si>
  <si>
    <t>Frequency (Time)</t>
  </si>
  <si>
    <t>Damaged areas (Rai)</t>
  </si>
  <si>
    <t xml:space="preserve">  ภาคกลาง</t>
  </si>
  <si>
    <t xml:space="preserve">  Central and East</t>
  </si>
  <si>
    <t xml:space="preserve">  ภาคตะวันออกเฉียงเหนือ</t>
  </si>
  <si>
    <t xml:space="preserve">  North-east</t>
  </si>
  <si>
    <t xml:space="preserve">  ภาคเหนือ</t>
  </si>
  <si>
    <t xml:space="preserve">  North </t>
  </si>
  <si>
    <t xml:space="preserve">  ภาคใต้</t>
  </si>
  <si>
    <t xml:space="preserve">  South</t>
  </si>
  <si>
    <t>รวม</t>
  </si>
  <si>
    <t>Total</t>
  </si>
  <si>
    <t>กลาง</t>
  </si>
  <si>
    <t>ตะวันออกเฉียงเหนือ</t>
  </si>
  <si>
    <t>เหนือ</t>
  </si>
  <si>
    <t>ใต้</t>
  </si>
  <si>
    <r>
      <t>Damaged areas (km</t>
    </r>
    <r>
      <rPr>
        <b/>
        <vertAlign val="superscript"/>
        <sz val="13"/>
        <rFont val="TH SarabunPSK"/>
        <family val="2"/>
      </rPr>
      <t>2</t>
    </r>
    <r>
      <rPr>
        <b/>
        <sz val="13"/>
        <rFont val="TH SarabunPSK"/>
        <family val="2"/>
      </rPr>
      <t>)</t>
    </r>
  </si>
  <si>
    <r>
      <t xml:space="preserve">ที่มา  :  </t>
    </r>
    <r>
      <rPr>
        <sz val="13"/>
        <rFont val="TH SarabunPSK"/>
        <family val="2"/>
      </rPr>
      <t>ส่วนควบคุมไฟป่า  สำนักป้องกันรักษาป่าและควบคุมไฟป่า   กรมป่าไม้</t>
    </r>
  </si>
  <si>
    <r>
      <t xml:space="preserve">Source  : </t>
    </r>
    <r>
      <rPr>
        <sz val="13"/>
        <rFont val="TH SarabunPSK"/>
        <family val="2"/>
      </rPr>
      <t xml:space="preserve"> Forest Fire Control Division.  Forest Protection and Fire Control Bureau. Royal Forest Department</t>
    </r>
  </si>
  <si>
    <t>ตารางที่ 11  การเกิดไฟไหม้ป่า ปีงบประมาณ พ.ศ. 2567 แยกรายภาค</t>
  </si>
  <si>
    <t>Table 11  The fiscalforest fire by region, 2024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</si>
  <si>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</t>
    </r>
    <r>
      <rPr>
        <b/>
        <sz val="13"/>
        <rFont val="TH SarabunPSK"/>
        <family val="2"/>
      </rPr>
      <t>:</t>
    </r>
    <r>
      <rPr>
        <sz val="13"/>
        <rFont val="TH SarabunPSK"/>
        <family val="2"/>
      </rPr>
      <t xml:space="preserve">  เป็นข้อมูลที่กรมป่าไม้ได้ปฏิบัติงานควบคุมไฟป่าในปีงบประมาณ พ.ศ. 2567</t>
    </r>
  </si>
  <si>
    <t>พื้นที่เสียหาย (ไร่)
Damaged areas (Rai)</t>
  </si>
  <si>
    <t>ความถี่ (ครั้ง)
 Frequency (Time)</t>
  </si>
  <si>
    <t>ตารางที่ 15  การเกิดไฟไหม้ป่า ปีงบประมาณ พ.ศ. 2567 แยกรายภาค</t>
  </si>
  <si>
    <t>Table 15  The fiscalforest fire by region, 2024</t>
  </si>
  <si>
    <t>ความถี่ (ครั้ง) Frequency (Time)</t>
  </si>
  <si>
    <t>พื้นที่เสียหาย (ไร่) Damaged areas (Rai)</t>
  </si>
  <si>
    <t>พื้นที่เสียหาย (ตารางกิโลเมตร) Damaged areas (km2)</t>
  </si>
  <si>
    <t>พื้นที่เสียหาย (ตารางกิโลเมตร)
 Damaged areas (km2)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</si>
</sst>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.000"/>
  </numFmts>
  <fonts count="12" x14ac:knownFonts="1">
    <font>
      <sz val="10"/>
      <name val="Arial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11" fillId="2" borderId="5" xfId="1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88" fontId="10" fillId="0" borderId="0" xfId="0" applyNumberFormat="1" applyFont="1" applyAlignment="1">
      <alignment horizontal="center" vertical="center"/>
    </xf>
    <xf numFmtId="188" fontId="11" fillId="2" borderId="7" xfId="0" quotePrefix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3300"/>
      <color rgb="FFFF00FF"/>
      <color rgb="FF006666"/>
      <color rgb="FFFF3300"/>
      <color rgb="FF66FF33"/>
      <color rgb="FFFF6600"/>
      <color rgb="FFCC00FF"/>
      <color rgb="FF9933FF"/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กราฟ!$B$4:$B$5</c:f>
              <c:strCache>
                <c:ptCount val="2"/>
                <c:pt idx="0">
                  <c:v>ความถี่ (ครั้ง)</c:v>
                </c:pt>
                <c:pt idx="1">
                  <c:v>Frequency (Time)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กราฟ!$A$6:$A$9</c:f>
              <c:strCache>
                <c:ptCount val="4"/>
                <c:pt idx="0">
                  <c:v>  ภาคกลาง</c:v>
                </c:pt>
                <c:pt idx="1">
                  <c:v>  ภาคตะวันออกเฉียงเหนือ</c:v>
                </c:pt>
                <c:pt idx="2">
                  <c:v>  ภาคเหนือ</c:v>
                </c:pt>
                <c:pt idx="3">
                  <c:v>  ภาคใต้</c:v>
                </c:pt>
              </c:strCache>
            </c:strRef>
          </c:cat>
          <c:val>
            <c:numRef>
              <c:f>กราฟ!$B$6:$B$9</c:f>
              <c:numCache>
                <c:formatCode>#,##0</c:formatCode>
                <c:ptCount val="4"/>
                <c:pt idx="0">
                  <c:v>199</c:v>
                </c:pt>
                <c:pt idx="1">
                  <c:v>31</c:v>
                </c:pt>
                <c:pt idx="2">
                  <c:v>525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4D3-941A-EC17A25C0DEF}"/>
            </c:ext>
          </c:extLst>
        </c:ser>
        <c:ser>
          <c:idx val="1"/>
          <c:order val="1"/>
          <c:tx>
            <c:strRef>
              <c:f>กราฟ!$C$4:$C$5</c:f>
              <c:strCache>
                <c:ptCount val="2"/>
                <c:pt idx="0">
                  <c:v>พื้นที่เสียหาย (ไร่)</c:v>
                </c:pt>
                <c:pt idx="1">
                  <c:v>Damaged areas (Rai)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กราฟ!$A$6:$A$9</c:f>
              <c:strCache>
                <c:ptCount val="4"/>
                <c:pt idx="0">
                  <c:v>  ภาคกลาง</c:v>
                </c:pt>
                <c:pt idx="1">
                  <c:v>  ภาคตะวันออกเฉียงเหนือ</c:v>
                </c:pt>
                <c:pt idx="2">
                  <c:v>  ภาคเหนือ</c:v>
                </c:pt>
                <c:pt idx="3">
                  <c:v>  ภาคใต้</c:v>
                </c:pt>
              </c:strCache>
            </c:strRef>
          </c:cat>
          <c:val>
            <c:numRef>
              <c:f>กราฟ!$C$6:$C$9</c:f>
              <c:numCache>
                <c:formatCode>#,##0</c:formatCode>
                <c:ptCount val="4"/>
                <c:pt idx="0">
                  <c:v>5197</c:v>
                </c:pt>
                <c:pt idx="1">
                  <c:v>2179</c:v>
                </c:pt>
                <c:pt idx="2">
                  <c:v>10414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4-44D3-941A-EC17A25C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178496"/>
        <c:axId val="1165178976"/>
      </c:barChart>
      <c:catAx>
        <c:axId val="116517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65178976"/>
        <c:crosses val="autoZero"/>
        <c:auto val="1"/>
        <c:lblAlgn val="ctr"/>
        <c:lblOffset val="100"/>
        <c:noMultiLvlLbl val="0"/>
      </c:catAx>
      <c:valAx>
        <c:axId val="116517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6517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กราฟ!$B$21</c:f>
              <c:strCache>
                <c:ptCount val="1"/>
                <c:pt idx="0">
                  <c:v>พื้นที่เสียหาย (ตารางกิโลเมตร)
 Damaged areas (km2)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กราฟ!$A$22:$A$25</c:f>
              <c:strCache>
                <c:ptCount val="4"/>
                <c:pt idx="0">
                  <c:v>  ภาคกลาง</c:v>
                </c:pt>
                <c:pt idx="1">
                  <c:v>  ภาคตะวันออกเฉียงเหนือ</c:v>
                </c:pt>
                <c:pt idx="2">
                  <c:v>  ภาคเหนือ</c:v>
                </c:pt>
                <c:pt idx="3">
                  <c:v>  ภาคใต้</c:v>
                </c:pt>
              </c:strCache>
            </c:strRef>
          </c:cat>
          <c:val>
            <c:numRef>
              <c:f>กราฟ!$B$22:$B$25</c:f>
              <c:numCache>
                <c:formatCode>#,##0.000</c:formatCode>
                <c:ptCount val="4"/>
                <c:pt idx="0">
                  <c:v>8.3152000000000008</c:v>
                </c:pt>
                <c:pt idx="1">
                  <c:v>3.4864000000000002</c:v>
                </c:pt>
                <c:pt idx="2">
                  <c:v>16.662400000000002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7-4385-80CC-44D49C2FE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rgbClr val="C00000">
            <a:alpha val="10000"/>
          </a:srgbClr>
        </a:solidFill>
      </c:spPr>
    </c:floor>
    <c:sideWall>
      <c:thickness val="0"/>
      <c:spPr>
        <a:solidFill>
          <a:srgbClr val="FFFF00">
            <a:alpha val="10000"/>
          </a:srgbClr>
        </a:solidFill>
      </c:spPr>
    </c:sideWall>
    <c:backWall>
      <c:thickness val="0"/>
      <c:spPr>
        <a:solidFill>
          <a:srgbClr val="FFFF00">
            <a:alpha val="10000"/>
          </a:srgbClr>
        </a:solidFill>
      </c:spPr>
    </c:backWall>
    <c:plotArea>
      <c:layout>
        <c:manualLayout>
          <c:layoutTarget val="inner"/>
          <c:xMode val="edge"/>
          <c:yMode val="edge"/>
          <c:x val="9.2772550322765684E-2"/>
          <c:y val="9.6493771611881843E-2"/>
          <c:w val="0.85468037530162178"/>
          <c:h val="0.817879265091863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dLbls>
            <c:dLbl>
              <c:idx val="0"/>
              <c:layout>
                <c:manualLayout>
                  <c:x val="4.3763671121869645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DA-4AA9-8F61-45B9DB548EC3}"/>
                </c:ext>
              </c:extLst>
            </c:dLbl>
            <c:dLbl>
              <c:idx val="1"/>
              <c:layout>
                <c:manualLayout>
                  <c:x val="2.91757807479131E-3"/>
                  <c:y val="-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A-4AA9-8F61-45B9DB548EC3}"/>
                </c:ext>
              </c:extLst>
            </c:dLbl>
            <c:dLbl>
              <c:idx val="2"/>
              <c:layout>
                <c:manualLayout>
                  <c:x val="8.752734224373929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DA-4AA9-8F61-45B9DB548EC3}"/>
                </c:ext>
              </c:extLst>
            </c:dLbl>
            <c:dLbl>
              <c:idx val="3"/>
              <c:layout>
                <c:manualLayout>
                  <c:x val="8.7527342243738232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DA-4AA9-8F61-45B9DB548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6666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graph!$B$4:$B$7</c:f>
              <c:strCache>
                <c:ptCount val="4"/>
                <c:pt idx="0">
                  <c:v>เหนือ</c:v>
                </c:pt>
                <c:pt idx="1">
                  <c:v>กลาง</c:v>
                </c:pt>
                <c:pt idx="2">
                  <c:v>ตะวันออกเฉียงเหนือ</c:v>
                </c:pt>
                <c:pt idx="3">
                  <c:v>ใต้</c:v>
                </c:pt>
              </c:strCache>
            </c:strRef>
          </c:cat>
          <c:val>
            <c:numRef>
              <c:f>graph!$C$4:$C$7</c:f>
              <c:numCache>
                <c:formatCode>General</c:formatCode>
                <c:ptCount val="4"/>
                <c:pt idx="0" formatCode="#,##0">
                  <c:v>2179</c:v>
                </c:pt>
                <c:pt idx="1">
                  <c:v>121</c:v>
                </c:pt>
                <c:pt idx="2">
                  <c:v>64</c:v>
                </c:pt>
                <c:pt idx="3" formatCode="#,##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A-4AA9-8F61-45B9DB548EC3}"/>
            </c:ext>
          </c:extLst>
        </c:ser>
        <c:ser>
          <c:idx val="1"/>
          <c:order val="1"/>
          <c:tx>
            <c:strRef>
              <c:f>graph!$D$3</c:f>
              <c:strCache>
                <c:ptCount val="1"/>
                <c:pt idx="0">
                  <c:v>พื้นที่เสียหาย (ไร่)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1.3129101336560894E-2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DA-4AA9-8F61-45B9DB548EC3}"/>
                </c:ext>
              </c:extLst>
            </c:dLbl>
            <c:dLbl>
              <c:idx val="1"/>
              <c:layout>
                <c:manualLayout>
                  <c:x val="8.7527342243739828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DA-4AA9-8F61-45B9DB548EC3}"/>
                </c:ext>
              </c:extLst>
            </c:dLbl>
            <c:dLbl>
              <c:idx val="2"/>
              <c:layout>
                <c:manualLayout>
                  <c:x val="8.752734224373929E-3"/>
                  <c:y val="-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DA-4AA9-8F61-45B9DB548EC3}"/>
                </c:ext>
              </c:extLst>
            </c:dLbl>
            <c:dLbl>
              <c:idx val="3"/>
              <c:layout>
                <c:manualLayout>
                  <c:x val="1.0211523261769585E-2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DA-4AA9-8F61-45B9DB548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50000"/>
                      </a:schemeClr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graph!$B$4:$B$7</c:f>
              <c:strCache>
                <c:ptCount val="4"/>
                <c:pt idx="0">
                  <c:v>เหนือ</c:v>
                </c:pt>
                <c:pt idx="1">
                  <c:v>กลาง</c:v>
                </c:pt>
                <c:pt idx="2">
                  <c:v>ตะวันออกเฉียงเหนือ</c:v>
                </c:pt>
                <c:pt idx="3">
                  <c:v>ใต้</c:v>
                </c:pt>
              </c:strCache>
            </c:strRef>
          </c:cat>
          <c:val>
            <c:numRef>
              <c:f>graph!$D$4:$D$7</c:f>
              <c:numCache>
                <c:formatCode>#,##0</c:formatCode>
                <c:ptCount val="4"/>
                <c:pt idx="0">
                  <c:v>31349</c:v>
                </c:pt>
                <c:pt idx="1">
                  <c:v>3813</c:v>
                </c:pt>
                <c:pt idx="2">
                  <c:v>2174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DA-4AA9-8F61-45B9DB548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874176"/>
        <c:axId val="253875712"/>
        <c:axId val="0"/>
      </c:bar3DChart>
      <c:catAx>
        <c:axId val="25387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53875712"/>
        <c:crosses val="autoZero"/>
        <c:auto val="1"/>
        <c:lblAlgn val="ctr"/>
        <c:lblOffset val="100"/>
        <c:noMultiLvlLbl val="0"/>
      </c:catAx>
      <c:valAx>
        <c:axId val="253875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538741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egendEntry>
        <c:idx val="1"/>
        <c:txPr>
          <a:bodyPr/>
          <a:lstStyle/>
          <a:p>
            <a:pPr>
              <a:defRPr sz="14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ayout>
        <c:manualLayout>
          <c:xMode val="edge"/>
          <c:yMode val="edge"/>
          <c:x val="0.77645401925670443"/>
          <c:y val="8.2223222097237841E-2"/>
          <c:w val="0.16621419319030387"/>
          <c:h val="0.148669249677123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593478</xdr:colOff>
      <xdr:row>2</xdr:row>
      <xdr:rowOff>2196</xdr:rowOff>
    </xdr:from>
    <xdr:to>
      <xdr:col>13</xdr:col>
      <xdr:colOff>300401</xdr:colOff>
      <xdr:row>12</xdr:row>
      <xdr:rowOff>254242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15835FC6-48CA-A204-D913-7B26F2AED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1208942</xdr:colOff>
      <xdr:row>15</xdr:row>
      <xdr:rowOff>324583</xdr:rowOff>
    </xdr:from>
    <xdr:to>
      <xdr:col>4</xdr:col>
      <xdr:colOff>989135</xdr:colOff>
      <xdr:row>22</xdr:row>
      <xdr:rowOff>202956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A2EFEC0-E13D-BCE7-B479-393C3600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9</xdr:row>
      <xdr:rowOff>38101</xdr:rowOff>
    </xdr:from>
    <xdr:to>
      <xdr:col>13</xdr:col>
      <xdr:colOff>19050</xdr:colOff>
      <xdr:row>46</xdr:row>
      <xdr:rowOff>47626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0.90865</cdr:x>
      <cdr:y>0.89842</cdr:y>
    </cdr:from>
    <cdr:to>
      <cdr:x>0.97406</cdr:x>
      <cdr:y>0.95766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7910547" y="5391222"/>
          <a:ext cx="569466" cy="355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ภาค</a:t>
          </a:r>
        </a:p>
      </cdr:txBody>
    </cdr:sp>
  </cdr:relSizeAnchor>
  <cdr:relSizeAnchor xmlns:cdr="http://schemas.openxmlformats.org/drawingml/2006/chartDrawing">
    <cdr:from>
      <cdr:x>0.06127</cdr:x>
      <cdr:y>0.05556</cdr:y>
    </cdr:from>
    <cdr:to>
      <cdr:x>0.15317</cdr:x>
      <cdr:y>0.11746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533401" y="333374"/>
          <a:ext cx="80010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จำนวน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30" zoomScaleNormal="130" workbookViewId="0">
      <selection activeCell="B18" sqref="B18"/>
    </sheetView>
  </sheetViews>
  <sheetFormatPr defaultRowHeight="21" customHeight="1" x14ac:dyDescent="0.3"/>
  <cols>
    <col min="1" max="1" width="33.140625" style="1" customWidth="1"/>
    <col min="2" max="3" width="23.42578125" style="1" customWidth="1"/>
    <col min="4" max="4" width="25" style="1" customWidth="1"/>
    <col min="5" max="5" width="23.42578125" style="1" customWidth="1"/>
    <col min="6" max="16384" width="9.140625" style="1"/>
  </cols>
  <sheetData>
    <row r="1" spans="1:5" s="8" customFormat="1" ht="21" customHeight="1" x14ac:dyDescent="0.2">
      <c r="A1" s="32" t="s">
        <v>29</v>
      </c>
      <c r="B1" s="32"/>
      <c r="C1" s="32"/>
      <c r="D1" s="32"/>
      <c r="E1" s="32"/>
    </row>
    <row r="2" spans="1:5" s="8" customFormat="1" ht="21" customHeight="1" x14ac:dyDescent="0.2">
      <c r="A2" s="32" t="s">
        <v>30</v>
      </c>
      <c r="B2" s="32"/>
      <c r="C2" s="32"/>
      <c r="D2" s="32"/>
      <c r="E2" s="32"/>
    </row>
    <row r="3" spans="1:5" ht="9" customHeight="1" x14ac:dyDescent="0.3"/>
    <row r="4" spans="1:5" s="9" customFormat="1" ht="21" customHeight="1" x14ac:dyDescent="0.2">
      <c r="A4" s="33" t="s">
        <v>0</v>
      </c>
      <c r="B4" s="17" t="s">
        <v>1</v>
      </c>
      <c r="C4" s="17" t="s">
        <v>2</v>
      </c>
      <c r="D4" s="17" t="s">
        <v>3</v>
      </c>
      <c r="E4" s="33" t="s">
        <v>4</v>
      </c>
    </row>
    <row r="5" spans="1:5" s="9" customFormat="1" ht="21" customHeight="1" x14ac:dyDescent="0.2">
      <c r="A5" s="34"/>
      <c r="B5" s="18" t="s">
        <v>5</v>
      </c>
      <c r="C5" s="18" t="s">
        <v>6</v>
      </c>
      <c r="D5" s="18" t="s">
        <v>21</v>
      </c>
      <c r="E5" s="34"/>
    </row>
    <row r="6" spans="1:5" s="9" customFormat="1" ht="21" customHeight="1" x14ac:dyDescent="0.2">
      <c r="A6" s="11" t="s">
        <v>7</v>
      </c>
      <c r="B6" s="15">
        <v>199</v>
      </c>
      <c r="C6" s="12">
        <v>5197</v>
      </c>
      <c r="D6" s="24">
        <f>C6*0.0016</f>
        <v>8.3152000000000008</v>
      </c>
      <c r="E6" s="11" t="s">
        <v>8</v>
      </c>
    </row>
    <row r="7" spans="1:5" s="9" customFormat="1" ht="21" customHeight="1" x14ac:dyDescent="0.2">
      <c r="A7" s="13" t="s">
        <v>9</v>
      </c>
      <c r="B7" s="15">
        <v>31</v>
      </c>
      <c r="C7" s="12">
        <v>2179</v>
      </c>
      <c r="D7" s="24">
        <f t="shared" ref="D7:D9" si="0">C7*0.0016</f>
        <v>3.4864000000000002</v>
      </c>
      <c r="E7" s="14" t="s">
        <v>10</v>
      </c>
    </row>
    <row r="8" spans="1:5" s="9" customFormat="1" ht="21" customHeight="1" x14ac:dyDescent="0.2">
      <c r="A8" s="13" t="s">
        <v>11</v>
      </c>
      <c r="B8" s="15">
        <v>525</v>
      </c>
      <c r="C8" s="12">
        <v>10414</v>
      </c>
      <c r="D8" s="24">
        <f t="shared" si="0"/>
        <v>16.662400000000002</v>
      </c>
      <c r="E8" s="13" t="s">
        <v>12</v>
      </c>
    </row>
    <row r="9" spans="1:5" s="9" customFormat="1" ht="21" customHeight="1" x14ac:dyDescent="0.2">
      <c r="A9" s="16" t="s">
        <v>13</v>
      </c>
      <c r="B9" s="15">
        <v>1</v>
      </c>
      <c r="C9" s="12">
        <v>15</v>
      </c>
      <c r="D9" s="24">
        <f t="shared" si="0"/>
        <v>2.4E-2</v>
      </c>
      <c r="E9" s="16" t="s">
        <v>14</v>
      </c>
    </row>
    <row r="10" spans="1:5" s="10" customFormat="1" ht="21" customHeight="1" x14ac:dyDescent="0.2">
      <c r="A10" s="19" t="s">
        <v>15</v>
      </c>
      <c r="B10" s="20">
        <f>SUM(B6:B9)</f>
        <v>756</v>
      </c>
      <c r="C10" s="21">
        <f>SUM(C6:C9)</f>
        <v>17805</v>
      </c>
      <c r="D10" s="25">
        <f>SUM(D6:D9)</f>
        <v>28.488000000000003</v>
      </c>
      <c r="E10" s="22" t="s">
        <v>16</v>
      </c>
    </row>
    <row r="11" spans="1:5" s="9" customFormat="1" ht="21" customHeight="1" x14ac:dyDescent="0.2">
      <c r="A11" s="35" t="s">
        <v>22</v>
      </c>
      <c r="B11" s="35"/>
      <c r="C11" s="35"/>
      <c r="D11" s="35"/>
      <c r="E11" s="35"/>
    </row>
    <row r="12" spans="1:5" s="9" customFormat="1" ht="21" customHeight="1" x14ac:dyDescent="0.2">
      <c r="A12" s="36" t="s">
        <v>23</v>
      </c>
      <c r="B12" s="36"/>
      <c r="C12" s="36"/>
      <c r="D12" s="36"/>
      <c r="E12" s="36"/>
    </row>
    <row r="13" spans="1:5" s="9" customFormat="1" ht="21" customHeight="1" x14ac:dyDescent="0.2">
      <c r="A13" s="31" t="s">
        <v>26</v>
      </c>
      <c r="B13" s="31"/>
      <c r="C13" s="31"/>
      <c r="D13" s="31"/>
      <c r="E13" s="31"/>
    </row>
  </sheetData>
  <mergeCells count="7">
    <mergeCell ref="A13:E13"/>
    <mergeCell ref="A1:E1"/>
    <mergeCell ref="A2:E2"/>
    <mergeCell ref="A4:A5"/>
    <mergeCell ref="E4:E5"/>
    <mergeCell ref="A11:E11"/>
    <mergeCell ref="A12:E12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AAE3-7362-4304-8B17-4CA70550C2C9}">
  <dimension ref="A1:F25"/>
  <sheetViews>
    <sheetView topLeftCell="A10" zoomScale="130" zoomScaleNormal="130" workbookViewId="0">
      <selection activeCell="A21" sqref="A21:B25"/>
    </sheetView>
  </sheetViews>
  <sheetFormatPr defaultRowHeight="21" customHeight="1" x14ac:dyDescent="0.3"/>
  <cols>
    <col min="1" max="1" width="33.140625" style="1" customWidth="1"/>
    <col min="2" max="3" width="23.42578125" style="1" customWidth="1"/>
    <col min="4" max="4" width="25" style="1" customWidth="1"/>
    <col min="5" max="5" width="23.42578125" style="1" customWidth="1"/>
    <col min="6" max="16384" width="9.140625" style="1"/>
  </cols>
  <sheetData>
    <row r="1" spans="1:6" s="8" customFormat="1" ht="21" customHeight="1" x14ac:dyDescent="0.2">
      <c r="A1" s="32" t="s">
        <v>24</v>
      </c>
      <c r="B1" s="32"/>
      <c r="C1" s="32"/>
      <c r="D1" s="32"/>
      <c r="E1" s="32"/>
    </row>
    <row r="2" spans="1:6" s="8" customFormat="1" ht="21" customHeight="1" x14ac:dyDescent="0.2">
      <c r="A2" s="32" t="s">
        <v>25</v>
      </c>
      <c r="B2" s="32"/>
      <c r="C2" s="32"/>
      <c r="D2" s="32"/>
      <c r="E2" s="32"/>
    </row>
    <row r="3" spans="1:6" ht="9" customHeight="1" x14ac:dyDescent="0.3"/>
    <row r="4" spans="1:6" s="9" customFormat="1" ht="21" customHeight="1" x14ac:dyDescent="0.2">
      <c r="A4" s="33" t="s">
        <v>0</v>
      </c>
      <c r="B4" s="17" t="s">
        <v>1</v>
      </c>
      <c r="C4" s="17" t="s">
        <v>2</v>
      </c>
      <c r="D4" s="17" t="s">
        <v>3</v>
      </c>
      <c r="E4" s="33" t="s">
        <v>4</v>
      </c>
    </row>
    <row r="5" spans="1:6" s="9" customFormat="1" ht="21" customHeight="1" x14ac:dyDescent="0.2">
      <c r="A5" s="34"/>
      <c r="B5" s="18" t="s">
        <v>5</v>
      </c>
      <c r="C5" s="18" t="s">
        <v>6</v>
      </c>
      <c r="D5" s="18" t="s">
        <v>21</v>
      </c>
      <c r="E5" s="34"/>
    </row>
    <row r="6" spans="1:6" s="9" customFormat="1" ht="21" customHeight="1" x14ac:dyDescent="0.2">
      <c r="A6" s="11" t="s">
        <v>7</v>
      </c>
      <c r="B6" s="15">
        <v>199</v>
      </c>
      <c r="C6" s="12">
        <v>5197</v>
      </c>
      <c r="D6" s="24">
        <f>C6*0.0016</f>
        <v>8.3152000000000008</v>
      </c>
      <c r="E6" s="11" t="s">
        <v>8</v>
      </c>
    </row>
    <row r="7" spans="1:6" s="9" customFormat="1" ht="21" customHeight="1" x14ac:dyDescent="0.2">
      <c r="A7" s="13" t="s">
        <v>9</v>
      </c>
      <c r="B7" s="15">
        <v>31</v>
      </c>
      <c r="C7" s="12">
        <v>2179</v>
      </c>
      <c r="D7" s="24">
        <f t="shared" ref="D7:D9" si="0">C7*0.0016</f>
        <v>3.4864000000000002</v>
      </c>
      <c r="E7" s="14" t="s">
        <v>10</v>
      </c>
    </row>
    <row r="8" spans="1:6" s="9" customFormat="1" ht="21" customHeight="1" x14ac:dyDescent="0.2">
      <c r="A8" s="13" t="s">
        <v>11</v>
      </c>
      <c r="B8" s="15">
        <v>525</v>
      </c>
      <c r="C8" s="12">
        <v>10414</v>
      </c>
      <c r="D8" s="24">
        <f t="shared" si="0"/>
        <v>16.662400000000002</v>
      </c>
      <c r="E8" s="13" t="s">
        <v>12</v>
      </c>
    </row>
    <row r="9" spans="1:6" s="9" customFormat="1" ht="21" customHeight="1" x14ac:dyDescent="0.2">
      <c r="A9" s="16" t="s">
        <v>13</v>
      </c>
      <c r="B9" s="15">
        <v>1</v>
      </c>
      <c r="C9" s="12">
        <v>15</v>
      </c>
      <c r="D9" s="24">
        <f t="shared" si="0"/>
        <v>2.4E-2</v>
      </c>
      <c r="E9" s="16" t="s">
        <v>14</v>
      </c>
    </row>
    <row r="10" spans="1:6" s="10" customFormat="1" ht="21" customHeight="1" x14ac:dyDescent="0.2">
      <c r="A10" s="19" t="s">
        <v>15</v>
      </c>
      <c r="B10" s="20">
        <f>SUM(B6:B9)</f>
        <v>756</v>
      </c>
      <c r="C10" s="21">
        <f>SUM(C6:C9)</f>
        <v>17805</v>
      </c>
      <c r="D10" s="25">
        <f>SUM(D6:D9)</f>
        <v>28.488000000000003</v>
      </c>
      <c r="E10" s="22" t="s">
        <v>16</v>
      </c>
    </row>
    <row r="11" spans="1:6" s="9" customFormat="1" ht="21" customHeight="1" x14ac:dyDescent="0.2">
      <c r="A11" s="35" t="s">
        <v>22</v>
      </c>
      <c r="B11" s="35"/>
      <c r="C11" s="35"/>
      <c r="D11" s="35"/>
      <c r="E11" s="35"/>
    </row>
    <row r="12" spans="1:6" s="9" customFormat="1" ht="21" customHeight="1" x14ac:dyDescent="0.2">
      <c r="A12" s="36" t="s">
        <v>23</v>
      </c>
      <c r="B12" s="36"/>
      <c r="C12" s="36"/>
      <c r="D12" s="36"/>
      <c r="E12" s="36"/>
    </row>
    <row r="13" spans="1:6" s="9" customFormat="1" ht="21" customHeight="1" x14ac:dyDescent="0.2">
      <c r="A13" s="31" t="s">
        <v>26</v>
      </c>
      <c r="B13" s="31"/>
      <c r="C13" s="31"/>
      <c r="D13" s="31"/>
      <c r="E13" s="31"/>
    </row>
    <row r="14" spans="1:6" s="9" customFormat="1" ht="21" customHeight="1" x14ac:dyDescent="0.2">
      <c r="A14" s="23"/>
      <c r="B14" s="23"/>
      <c r="C14" s="23"/>
      <c r="D14" s="23"/>
      <c r="E14" s="23"/>
    </row>
    <row r="15" spans="1:6" s="9" customFormat="1" ht="21" customHeight="1" x14ac:dyDescent="0.2">
      <c r="A15" s="23"/>
      <c r="B15" s="23"/>
      <c r="C15" s="23"/>
      <c r="D15" s="23"/>
      <c r="E15" s="23"/>
    </row>
    <row r="16" spans="1:6" ht="38.25" customHeight="1" x14ac:dyDescent="0.3">
      <c r="B16" s="28"/>
      <c r="C16" s="26" t="s">
        <v>7</v>
      </c>
      <c r="D16" s="26" t="s">
        <v>9</v>
      </c>
      <c r="E16" s="26" t="s">
        <v>11</v>
      </c>
      <c r="F16" s="26" t="s">
        <v>13</v>
      </c>
    </row>
    <row r="17" spans="1:6" ht="39" customHeight="1" x14ac:dyDescent="0.3">
      <c r="B17" s="30" t="s">
        <v>28</v>
      </c>
      <c r="C17" s="27">
        <f>B6</f>
        <v>199</v>
      </c>
      <c r="D17" s="27">
        <f>B7</f>
        <v>31</v>
      </c>
      <c r="E17" s="27">
        <f>B8</f>
        <v>525</v>
      </c>
      <c r="F17" s="27">
        <f>B9</f>
        <v>1</v>
      </c>
    </row>
    <row r="18" spans="1:6" ht="36.75" customHeight="1" x14ac:dyDescent="0.3">
      <c r="B18" s="29" t="s">
        <v>27</v>
      </c>
      <c r="C18" s="27">
        <f>C6</f>
        <v>5197</v>
      </c>
      <c r="D18" s="27">
        <f>C7</f>
        <v>2179</v>
      </c>
      <c r="E18" s="27">
        <f>C8</f>
        <v>10414</v>
      </c>
      <c r="F18" s="27">
        <f>C9</f>
        <v>15</v>
      </c>
    </row>
    <row r="21" spans="1:6" ht="48.75" customHeight="1" x14ac:dyDescent="0.3">
      <c r="A21" s="18" t="s">
        <v>0</v>
      </c>
      <c r="B21" s="37" t="s">
        <v>34</v>
      </c>
    </row>
    <row r="22" spans="1:6" ht="21" customHeight="1" x14ac:dyDescent="0.3">
      <c r="A22" s="11" t="s">
        <v>7</v>
      </c>
      <c r="B22" s="24">
        <v>8.3152000000000008</v>
      </c>
    </row>
    <row r="23" spans="1:6" ht="21" customHeight="1" x14ac:dyDescent="0.3">
      <c r="A23" s="13" t="s">
        <v>9</v>
      </c>
      <c r="B23" s="24">
        <v>3.4864000000000002</v>
      </c>
    </row>
    <row r="24" spans="1:6" ht="21" customHeight="1" x14ac:dyDescent="0.3">
      <c r="A24" s="13" t="s">
        <v>11</v>
      </c>
      <c r="B24" s="24">
        <v>16.662400000000002</v>
      </c>
    </row>
    <row r="25" spans="1:6" ht="21" customHeight="1" x14ac:dyDescent="0.3">
      <c r="A25" s="16" t="s">
        <v>13</v>
      </c>
      <c r="B25" s="24">
        <v>2.4E-2</v>
      </c>
    </row>
  </sheetData>
  <mergeCells count="7">
    <mergeCell ref="A13:E13"/>
    <mergeCell ref="A1:E1"/>
    <mergeCell ref="A2:E2"/>
    <mergeCell ref="A4:A5"/>
    <mergeCell ref="E4:E5"/>
    <mergeCell ref="A11:E11"/>
    <mergeCell ref="A12:E12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1B55-0218-442F-A32D-23C40006AA88}">
  <dimension ref="A1:E8"/>
  <sheetViews>
    <sheetView zoomScale="130" zoomScaleNormal="130" workbookViewId="0">
      <selection activeCell="D19" sqref="D19"/>
    </sheetView>
  </sheetViews>
  <sheetFormatPr defaultRowHeight="21" customHeight="1" x14ac:dyDescent="0.3"/>
  <cols>
    <col min="1" max="1" width="33.140625" style="1" customWidth="1"/>
    <col min="2" max="2" width="26" style="1" customWidth="1"/>
    <col min="3" max="3" width="23.42578125" style="1" customWidth="1"/>
    <col min="4" max="4" width="25" style="1" customWidth="1"/>
    <col min="5" max="5" width="23.42578125" style="1" customWidth="1"/>
    <col min="6" max="16384" width="9.140625" style="1"/>
  </cols>
  <sheetData>
    <row r="1" spans="1:5" s="9" customFormat="1" ht="21" customHeight="1" x14ac:dyDescent="0.2">
      <c r="A1" s="17" t="s">
        <v>0</v>
      </c>
      <c r="B1" s="17" t="s">
        <v>31</v>
      </c>
      <c r="C1" s="17" t="s">
        <v>32</v>
      </c>
      <c r="D1" s="17" t="s">
        <v>33</v>
      </c>
      <c r="E1" s="17" t="s">
        <v>4</v>
      </c>
    </row>
    <row r="2" spans="1:5" s="9" customFormat="1" ht="21" customHeight="1" x14ac:dyDescent="0.2">
      <c r="A2" s="11" t="s">
        <v>7</v>
      </c>
      <c r="B2" s="15">
        <v>199</v>
      </c>
      <c r="C2" s="12">
        <v>5197</v>
      </c>
      <c r="D2" s="24">
        <f>C2*0.0016</f>
        <v>8.3152000000000008</v>
      </c>
      <c r="E2" s="11" t="s">
        <v>8</v>
      </c>
    </row>
    <row r="3" spans="1:5" s="9" customFormat="1" ht="21" customHeight="1" x14ac:dyDescent="0.2">
      <c r="A3" s="13" t="s">
        <v>9</v>
      </c>
      <c r="B3" s="15">
        <v>31</v>
      </c>
      <c r="C3" s="12">
        <v>2179</v>
      </c>
      <c r="D3" s="24">
        <f t="shared" ref="D3:D5" si="0">C3*0.0016</f>
        <v>3.4864000000000002</v>
      </c>
      <c r="E3" s="14" t="s">
        <v>10</v>
      </c>
    </row>
    <row r="4" spans="1:5" s="9" customFormat="1" ht="21" customHeight="1" x14ac:dyDescent="0.2">
      <c r="A4" s="13" t="s">
        <v>11</v>
      </c>
      <c r="B4" s="15">
        <v>525</v>
      </c>
      <c r="C4" s="12">
        <v>10414</v>
      </c>
      <c r="D4" s="24">
        <f t="shared" si="0"/>
        <v>16.662400000000002</v>
      </c>
      <c r="E4" s="13" t="s">
        <v>12</v>
      </c>
    </row>
    <row r="5" spans="1:5" s="9" customFormat="1" ht="21" customHeight="1" x14ac:dyDescent="0.2">
      <c r="A5" s="16" t="s">
        <v>13</v>
      </c>
      <c r="B5" s="15">
        <v>1</v>
      </c>
      <c r="C5" s="12">
        <v>15</v>
      </c>
      <c r="D5" s="24">
        <f t="shared" si="0"/>
        <v>2.4E-2</v>
      </c>
      <c r="E5" s="16" t="s">
        <v>14</v>
      </c>
    </row>
    <row r="6" spans="1:5" s="10" customFormat="1" ht="21" customHeight="1" x14ac:dyDescent="0.2">
      <c r="A6" s="19" t="s">
        <v>15</v>
      </c>
      <c r="B6" s="20">
        <f>SUM(B2:B5)</f>
        <v>756</v>
      </c>
      <c r="C6" s="21">
        <f>SUM(C2:C5)</f>
        <v>17805</v>
      </c>
      <c r="D6" s="25">
        <f>SUM(D2:D5)</f>
        <v>28.488000000000003</v>
      </c>
      <c r="E6" s="22" t="s">
        <v>16</v>
      </c>
    </row>
    <row r="7" spans="1:5" s="9" customFormat="1" ht="21" customHeight="1" x14ac:dyDescent="0.2">
      <c r="A7" s="23"/>
      <c r="B7" s="23"/>
      <c r="C7" s="23"/>
      <c r="D7" s="23"/>
      <c r="E7" s="23"/>
    </row>
    <row r="8" spans="1:5" s="9" customFormat="1" ht="21" customHeight="1" x14ac:dyDescent="0.2">
      <c r="A8" s="23"/>
      <c r="B8" s="23"/>
      <c r="C8" s="23"/>
      <c r="D8" s="23"/>
      <c r="E8" s="23"/>
    </row>
  </sheetData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topLeftCell="A4" workbookViewId="0">
      <selection activeCell="C7" sqref="C7"/>
    </sheetView>
  </sheetViews>
  <sheetFormatPr defaultRowHeight="12.75" x14ac:dyDescent="0.2"/>
  <cols>
    <col min="2" max="2" width="22.5703125" customWidth="1"/>
    <col min="3" max="3" width="12.140625" customWidth="1"/>
    <col min="4" max="4" width="14.42578125" bestFit="1" customWidth="1"/>
  </cols>
  <sheetData>
    <row r="3" spans="2:4" x14ac:dyDescent="0.2">
      <c r="C3" t="s">
        <v>1</v>
      </c>
      <c r="D3" t="s">
        <v>2</v>
      </c>
    </row>
    <row r="4" spans="2:4" ht="18.75" x14ac:dyDescent="0.2">
      <c r="B4" s="4" t="s">
        <v>19</v>
      </c>
      <c r="C4" s="7">
        <v>2179</v>
      </c>
      <c r="D4" s="3">
        <v>31349</v>
      </c>
    </row>
    <row r="5" spans="2:4" ht="18.75" x14ac:dyDescent="0.2">
      <c r="B5" s="2" t="s">
        <v>17</v>
      </c>
      <c r="C5" s="6">
        <v>121</v>
      </c>
      <c r="D5" s="3">
        <v>3813</v>
      </c>
    </row>
    <row r="6" spans="2:4" ht="18.75" x14ac:dyDescent="0.2">
      <c r="B6" s="4" t="s">
        <v>18</v>
      </c>
      <c r="C6" s="6">
        <v>64</v>
      </c>
      <c r="D6" s="3">
        <v>2174</v>
      </c>
    </row>
    <row r="7" spans="2:4" ht="18.75" x14ac:dyDescent="0.2">
      <c r="B7" s="5" t="s">
        <v>20</v>
      </c>
      <c r="C7" s="7">
        <v>11</v>
      </c>
      <c r="D7" s="3">
        <v>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ตาราง 15</vt:lpstr>
      <vt:lpstr>กราฟ</vt:lpstr>
      <vt:lpstr>กราฟ 13 แบบสอง</vt:lpstr>
      <vt:lpstr>graph</vt:lpstr>
      <vt:lpstr>กราฟ!Print_Area</vt:lpstr>
      <vt:lpstr>'กราฟ 13 แบบสอง'!Print_Area</vt:lpstr>
      <vt:lpstr>'ตาราง 15'!Print_Area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2025-02-27T09:51:59Z</cp:lastPrinted>
  <dcterms:created xsi:type="dcterms:W3CDTF">2022-06-07T07:14:52Z</dcterms:created>
  <dcterms:modified xsi:type="dcterms:W3CDTF">2025-06-30T04:12:45Z</dcterms:modified>
</cp:coreProperties>
</file>