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ถิติ\สติติกรมป่าไม้ 2567\ตาราง Excel แก้ไขครั้งที่ 1\"/>
    </mc:Choice>
  </mc:AlternateContent>
  <xr:revisionPtr revIDLastSave="0" documentId="13_ncr:1_{AFBC07A0-46DA-48F5-AAE0-BD925502B5ED}" xr6:coauthVersionLast="47" xr6:coauthVersionMax="47" xr10:uidLastSave="{00000000-0000-0000-0000-000000000000}"/>
  <bookViews>
    <workbookView xWindow="13605" yWindow="780" windowWidth="13305" windowHeight="14910" xr2:uid="{00000000-000D-0000-FFFF-FFFF00000000}"/>
  </bookViews>
  <sheets>
    <sheet name="ตาราง 18" sheetId="1" r:id="rId1"/>
    <sheet name="กราฟที่ 16" sheetId="2" r:id="rId2"/>
    <sheet name="เรียงลำดับ" sheetId="5" r:id="rId3"/>
    <sheet name="กราฟ 16 แบบสอง" sheetId="6" r:id="rId4"/>
  </sheets>
  <definedNames>
    <definedName name="_xlnm.Print_Area" localSheetId="3">'กราฟ 16 แบบสอง'!#REF!</definedName>
    <definedName name="_xlnm.Print_Area" localSheetId="1">'กราฟที่ 16'!$A$1:$B$21</definedName>
    <definedName name="_xlnm.Print_Area" localSheetId="0">'ตาราง 18'!$A$1:$L$30</definedName>
    <definedName name="_xlnm.Print_Area" localSheetId="2">เรียงลำดับ!#REF!</definedName>
  </definedNames>
  <calcPr calcId="191029"/>
</workbook>
</file>

<file path=xl/calcChain.xml><?xml version="1.0" encoding="utf-8"?>
<calcChain xmlns="http://schemas.openxmlformats.org/spreadsheetml/2006/main">
  <c r="E14" i="2" l="1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3" i="2"/>
  <c r="E4" i="2"/>
  <c r="E5" i="2"/>
  <c r="E6" i="2"/>
  <c r="E7" i="2"/>
  <c r="E8" i="2"/>
  <c r="E9" i="2"/>
  <c r="E10" i="2"/>
  <c r="E11" i="2"/>
  <c r="E12" i="2"/>
  <c r="E13" i="2"/>
  <c r="E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3" i="2"/>
  <c r="D4" i="2"/>
  <c r="D5" i="2"/>
  <c r="D6" i="2"/>
  <c r="D7" i="2"/>
  <c r="D8" i="2"/>
  <c r="D9" i="2"/>
  <c r="D10" i="2"/>
  <c r="D11" i="2"/>
  <c r="D12" i="2"/>
  <c r="D2" i="2"/>
  <c r="G79" i="5"/>
  <c r="C79" i="5"/>
</calcChain>
</file>

<file path=xl/sharedStrings.xml><?xml version="1.0" encoding="utf-8"?>
<sst xmlns="http://schemas.openxmlformats.org/spreadsheetml/2006/main" count="739" uniqueCount="201">
  <si>
    <t>ลำดับ</t>
  </si>
  <si>
    <t>จังหวัด</t>
  </si>
  <si>
    <t>จำนวนเรื่อง</t>
  </si>
  <si>
    <t xml:space="preserve">ที่อนุญาตตาม </t>
  </si>
  <si>
    <t>พ.ร.บ.เลื่อยโซ่ยนต์</t>
  </si>
  <si>
    <t>(ราย/เครื่อง)</t>
  </si>
  <si>
    <t>กำแพงเพชร</t>
  </si>
  <si>
    <t>นครปฐม</t>
  </si>
  <si>
    <t>บึงกาฬ</t>
  </si>
  <si>
    <t>ปราจีนบุรี</t>
  </si>
  <si>
    <t>เชียงราย</t>
  </si>
  <si>
    <t>นนทบุรี</t>
  </si>
  <si>
    <t>บุรีรัมย์</t>
  </si>
  <si>
    <t>ระยอง</t>
  </si>
  <si>
    <t>เชียงใหม่</t>
  </si>
  <si>
    <t>ปทุมธานี</t>
  </si>
  <si>
    <t>มหาสารคาม</t>
  </si>
  <si>
    <t>สระแก้ว</t>
  </si>
  <si>
    <t>ตาก</t>
  </si>
  <si>
    <t>ประจวบคีรีขันธ์</t>
  </si>
  <si>
    <t>มุกดาหาร</t>
  </si>
  <si>
    <t>กระบี่</t>
  </si>
  <si>
    <t>นครสวรรค์</t>
  </si>
  <si>
    <t>พระนครศรีอยุธยา</t>
  </si>
  <si>
    <t>ยโสธร</t>
  </si>
  <si>
    <t>ชุมพร</t>
  </si>
  <si>
    <t>น่าน</t>
  </si>
  <si>
    <t>เพชรบุรี</t>
  </si>
  <si>
    <t>ร้อยเอ็ด</t>
  </si>
  <si>
    <t>ตรัง</t>
  </si>
  <si>
    <t>พะเยา</t>
  </si>
  <si>
    <t>ราชบุรี</t>
  </si>
  <si>
    <t>เลย</t>
  </si>
  <si>
    <t>นครศรีธรรมราช</t>
  </si>
  <si>
    <t>พิจิตร</t>
  </si>
  <si>
    <t>ลพบุรี</t>
  </si>
  <si>
    <t>ศรีสะเกษ</t>
  </si>
  <si>
    <t>นราธิวาส</t>
  </si>
  <si>
    <t>พิษณุโลก</t>
  </si>
  <si>
    <t>สมุทรปราการ</t>
  </si>
  <si>
    <t>สกลนคร</t>
  </si>
  <si>
    <t>ปัตตานี</t>
  </si>
  <si>
    <t>เพชรบูรณ์</t>
  </si>
  <si>
    <t>สมุทรสงคราม</t>
  </si>
  <si>
    <t>สุรินทร์</t>
  </si>
  <si>
    <t>พังงา</t>
  </si>
  <si>
    <t>แพร่</t>
  </si>
  <si>
    <t>สมุทรสาคร</t>
  </si>
  <si>
    <t>หนองคาย</t>
  </si>
  <si>
    <t>พัทลุง</t>
  </si>
  <si>
    <t>แม่ฮ่องสอน</t>
  </si>
  <si>
    <t>สระบุรี</t>
  </si>
  <si>
    <t>หนองบัวลำภู</t>
  </si>
  <si>
    <t>ภูเก็ต</t>
  </si>
  <si>
    <t>ลำปาง</t>
  </si>
  <si>
    <t>สิงห์บุรี</t>
  </si>
  <si>
    <t>อำนาจเจริญ</t>
  </si>
  <si>
    <t>ยะลา</t>
  </si>
  <si>
    <t>ลำพูน</t>
  </si>
  <si>
    <t>สุพรรณบุรี</t>
  </si>
  <si>
    <t>อุดรธานี</t>
  </si>
  <si>
    <t>ระนอง</t>
  </si>
  <si>
    <t>สุโขทัย</t>
  </si>
  <si>
    <t>อ่างทอง</t>
  </si>
  <si>
    <t>อุบลราชธานี</t>
  </si>
  <si>
    <t>สงขลา</t>
  </si>
  <si>
    <t>อุตรดิตถ์</t>
  </si>
  <si>
    <t>กาฬสินธุ์</t>
  </si>
  <si>
    <t>จันทบุรี</t>
  </si>
  <si>
    <t>สตูล</t>
  </si>
  <si>
    <t>อุทัยธานี</t>
  </si>
  <si>
    <t>ขอนแก่น</t>
  </si>
  <si>
    <t>ฉะเชิงเทรา</t>
  </si>
  <si>
    <t>สุราษฎร์ธานี</t>
  </si>
  <si>
    <t>กรุงเทพมหานคร</t>
  </si>
  <si>
    <t>ชัยภูมิ</t>
  </si>
  <si>
    <t>ชลบุรี</t>
  </si>
  <si>
    <t>กาญจนบุรี</t>
  </si>
  <si>
    <t>นครพนม</t>
  </si>
  <si>
    <t>ตราด</t>
  </si>
  <si>
    <t>ชัยนาท</t>
  </si>
  <si>
    <t>นครราชสีมา</t>
  </si>
  <si>
    <t>นครนายก</t>
  </si>
  <si>
    <t>รวม</t>
  </si>
  <si>
    <r>
      <t>ที่มา :</t>
    </r>
    <r>
      <rPr>
        <sz val="13"/>
        <rFont val="TH SarabunPSK"/>
        <family val="2"/>
      </rPr>
      <t xml:space="preserve">   กองการอนุญาต       </t>
    </r>
    <r>
      <rPr>
        <b/>
        <sz val="14"/>
        <rFont val="TH SarabunPSK"/>
        <family val="2"/>
      </rPr>
      <t/>
    </r>
  </si>
  <si>
    <r>
      <rPr>
        <b/>
        <sz val="13"/>
        <rFont val="TH SarabunPSK"/>
        <family val="2"/>
      </rPr>
      <t>Source :</t>
    </r>
    <r>
      <rPr>
        <sz val="13"/>
        <rFont val="TH SarabunPSK"/>
        <family val="2"/>
      </rPr>
      <t xml:space="preserve">  Permission  Bureau</t>
    </r>
  </si>
  <si>
    <t>5/5</t>
  </si>
  <si>
    <t>19/19</t>
  </si>
  <si>
    <t>17/24</t>
  </si>
  <si>
    <t>12/13</t>
  </si>
  <si>
    <t>7/7</t>
  </si>
  <si>
    <t>30/30</t>
  </si>
  <si>
    <t>11/50</t>
  </si>
  <si>
    <t>20/20</t>
  </si>
  <si>
    <t>4/4</t>
  </si>
  <si>
    <t>8/8</t>
  </si>
  <si>
    <t>7/106</t>
  </si>
  <si>
    <t>12/12</t>
  </si>
  <si>
    <t>13/13</t>
  </si>
  <si>
    <t>41/41</t>
  </si>
  <si>
    <t>44/44</t>
  </si>
  <si>
    <t>51/51</t>
  </si>
  <si>
    <t>48/48</t>
  </si>
  <si>
    <t>47/47</t>
  </si>
  <si>
    <t>3/3</t>
  </si>
  <si>
    <t>385/744</t>
  </si>
  <si>
    <t>226/226</t>
  </si>
  <si>
    <t>26/26</t>
  </si>
  <si>
    <t>25/25</t>
  </si>
  <si>
    <t>75/75</t>
  </si>
  <si>
    <t>6/6</t>
  </si>
  <si>
    <t>39/39</t>
  </si>
  <si>
    <t>11/11</t>
  </si>
  <si>
    <t>27/27</t>
  </si>
  <si>
    <t>38/38</t>
  </si>
  <si>
    <t>0/0</t>
  </si>
  <si>
    <t>176/176</t>
  </si>
  <si>
    <t>36/36</t>
  </si>
  <si>
    <t>16/16</t>
  </si>
  <si>
    <t>52/52</t>
  </si>
  <si>
    <t>40/40</t>
  </si>
  <si>
    <t>28/28</t>
  </si>
  <si>
    <t>100/100</t>
  </si>
  <si>
    <t>22/22</t>
  </si>
  <si>
    <t>31/31</t>
  </si>
  <si>
    <t>17/17</t>
  </si>
  <si>
    <t>190/190</t>
  </si>
  <si>
    <t>46/46</t>
  </si>
  <si>
    <t>21/21</t>
  </si>
  <si>
    <t>143/143</t>
  </si>
  <si>
    <t>73/73</t>
  </si>
  <si>
    <t>3,563/105,804</t>
  </si>
  <si>
    <t>666/1,132</t>
  </si>
  <si>
    <t>116/9,4110</t>
  </si>
  <si>
    <t>9/4,608</t>
  </si>
  <si>
    <t>63/1,041</t>
  </si>
  <si>
    <t>48/1,747</t>
  </si>
  <si>
    <t>ตารางที่ 18  การอนุญาตตาม พ.ร.บ.เลื่อยโซ่ยนต์ พุทธศักราช 2545 ปีงบประมาณ พ.ศ. 2567</t>
  </si>
  <si>
    <t>ราย</t>
  </si>
  <si>
    <t>เครื่อง</t>
  </si>
  <si>
    <t>26</t>
  </si>
  <si>
    <t>25</t>
  </si>
  <si>
    <t>75</t>
  </si>
  <si>
    <t>6</t>
  </si>
  <si>
    <t>39</t>
  </si>
  <si>
    <t>11</t>
  </si>
  <si>
    <t>3</t>
  </si>
  <si>
    <t>27</t>
  </si>
  <si>
    <t>38</t>
  </si>
  <si>
    <t>13</t>
  </si>
  <si>
    <t>48</t>
  </si>
  <si>
    <t>0</t>
  </si>
  <si>
    <t>176</t>
  </si>
  <si>
    <t>5</t>
  </si>
  <si>
    <t>36</t>
  </si>
  <si>
    <t>4</t>
  </si>
  <si>
    <t>8</t>
  </si>
  <si>
    <t>63</t>
  </si>
  <si>
    <t>19</t>
  </si>
  <si>
    <t>17</t>
  </si>
  <si>
    <t>12</t>
  </si>
  <si>
    <t>7</t>
  </si>
  <si>
    <t>30</t>
  </si>
  <si>
    <t>20</t>
  </si>
  <si>
    <t>41</t>
  </si>
  <si>
    <t>44</t>
  </si>
  <si>
    <t>51</t>
  </si>
  <si>
    <t>16</t>
  </si>
  <si>
    <t>52</t>
  </si>
  <si>
    <t>40</t>
  </si>
  <si>
    <t>9</t>
  </si>
  <si>
    <t>28</t>
  </si>
  <si>
    <t>100</t>
  </si>
  <si>
    <t>22</t>
  </si>
  <si>
    <t>31</t>
  </si>
  <si>
    <t>47</t>
  </si>
  <si>
    <t>385</t>
  </si>
  <si>
    <t>226</t>
  </si>
  <si>
    <t>190</t>
  </si>
  <si>
    <t>46</t>
  </si>
  <si>
    <t>116</t>
  </si>
  <si>
    <t>21</t>
  </si>
  <si>
    <t>666</t>
  </si>
  <si>
    <t>143</t>
  </si>
  <si>
    <t>จังหว้ดั</t>
  </si>
  <si>
    <t>73</t>
  </si>
  <si>
    <t>1,747</t>
  </si>
  <si>
    <t>1,041</t>
  </si>
  <si>
    <t>24</t>
  </si>
  <si>
    <t>50</t>
  </si>
  <si>
    <t>106</t>
  </si>
  <si>
    <t>4,608</t>
  </si>
  <si>
    <t>744</t>
  </si>
  <si>
    <t>9,4110</t>
  </si>
  <si>
    <t>1,132</t>
  </si>
  <si>
    <t>จำนวนเรื่องที่อนุญาตราย
 พ.ร.บ.เลื่อยโซ่ยนต์ (ราย)</t>
  </si>
  <si>
    <t>จำนวนเรื่องที่อนุญาตราย
 พ.ร.บ.เลื่อยโซ่ยนต์ (เครื่อง)</t>
  </si>
  <si>
    <t xml:space="preserve">จำนวนเรื่อง
ที่อนุญาตตาม 
พ.ร.บ.เลื่อยโซ่ยนต์ (ราย)
</t>
  </si>
  <si>
    <t xml:space="preserve">จำนวนเรื่อง
ที่อนุญาตตาม 
พ.ร.บ.เลื่อยโซ่ยนต์ (เครื่อง)
</t>
  </si>
  <si>
    <t>จังหวีด</t>
  </si>
  <si>
    <t>Table 18  Licensing under the Chainsaw Act B.E. 2545 (2002), Fiscal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</si>
</sst>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(* #,##0.00_);_(* \(#,##0.00\);_(* &quot;-&quot;??_);_(@_)"/>
    <numFmt numFmtId="188" formatCode="0.0"/>
    <numFmt numFmtId="189" formatCode="_-* #,##0_-;\-* #,##0_-;_-* &quot;-&quot;??_-;_-@_-"/>
  </numFmts>
  <fonts count="9" x14ac:knownFonts="1">
    <font>
      <sz val="10"/>
      <name val="Arial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b/>
      <sz val="16"/>
      <name val="TH SarabunPSK"/>
      <family val="2"/>
    </font>
    <font>
      <sz val="10"/>
      <name val="Arial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87" fontId="6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3" xfId="0" applyFont="1" applyBorder="1" applyAlignment="1">
      <alignment horizontal="center" vertical="center"/>
    </xf>
    <xf numFmtId="188" fontId="5" fillId="0" borderId="3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3" xfId="0" quotePrefix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4" xfId="0" quotePrefix="1" applyFont="1" applyBorder="1" applyAlignment="1">
      <alignment horizontal="center" vertical="center"/>
    </xf>
    <xf numFmtId="16" fontId="5" fillId="0" borderId="4" xfId="0" quotePrefix="1" applyNumberFormat="1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3" fontId="3" fillId="2" borderId="2" xfId="0" quotePrefix="1" applyNumberFormat="1" applyFont="1" applyFill="1" applyBorder="1" applyAlignment="1">
      <alignment horizontal="center" vertical="center"/>
    </xf>
    <xf numFmtId="49" fontId="5" fillId="0" borderId="3" xfId="0" quotePrefix="1" applyNumberFormat="1" applyFont="1" applyBorder="1" applyAlignment="1">
      <alignment horizontal="center" vertical="center"/>
    </xf>
    <xf numFmtId="49" fontId="5" fillId="0" borderId="4" xfId="0" quotePrefix="1" applyNumberFormat="1" applyFont="1" applyBorder="1" applyAlignment="1">
      <alignment horizontal="center" vertical="center"/>
    </xf>
    <xf numFmtId="2" fontId="5" fillId="0" borderId="3" xfId="1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88" fontId="5" fillId="0" borderId="2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3" fontId="1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3" fontId="2" fillId="0" borderId="0" xfId="0" applyNumberFormat="1" applyFont="1"/>
    <xf numFmtId="189" fontId="2" fillId="0" borderId="0" xfId="2" applyNumberFormat="1" applyFont="1"/>
    <xf numFmtId="189" fontId="2" fillId="0" borderId="0" xfId="2" applyNumberFormat="1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88" fontId="5" fillId="0" borderId="0" xfId="0" applyNumberFormat="1" applyFont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3">
    <cellStyle name="เครื่องหมายจุลภาค_แบบรายงาน สผส-1-2" xfId="1" xr:uid="{18878433-36AE-4836-BD02-FB27CDE131F8}"/>
    <cellStyle name="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เรียงลำดับ!$C$1</c:f>
              <c:strCache>
                <c:ptCount val="1"/>
                <c:pt idx="0">
                  <c:v>จำนวนเรื่องที่อนุญาตราย
 พ.ร.บ.เลื่อยโซ่ยนต์ (ราย)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เรียงลำดับ!$B$2:$B$11</c:f>
              <c:strCache>
                <c:ptCount val="10"/>
                <c:pt idx="0">
                  <c:v>สงขลา</c:v>
                </c:pt>
                <c:pt idx="1">
                  <c:v>ปราจีนบุรี</c:v>
                </c:pt>
                <c:pt idx="2">
                  <c:v>สระแก้ว</c:v>
                </c:pt>
                <c:pt idx="3">
                  <c:v>กระบี่</c:v>
                </c:pt>
                <c:pt idx="4">
                  <c:v>ลำปาง</c:v>
                </c:pt>
                <c:pt idx="5">
                  <c:v>สตูล</c:v>
                </c:pt>
                <c:pt idx="6">
                  <c:v>พัทลุง</c:v>
                </c:pt>
                <c:pt idx="7">
                  <c:v>ศรีสะเกษ</c:v>
                </c:pt>
                <c:pt idx="8">
                  <c:v>เชียงใหม่</c:v>
                </c:pt>
                <c:pt idx="9">
                  <c:v>สุราษฎร์ธานี</c:v>
                </c:pt>
              </c:strCache>
            </c:strRef>
          </c:cat>
          <c:val>
            <c:numRef>
              <c:f>เรียงลำดับ!$C$2:$C$11</c:f>
              <c:numCache>
                <c:formatCode>General</c:formatCode>
                <c:ptCount val="10"/>
                <c:pt idx="0">
                  <c:v>666</c:v>
                </c:pt>
                <c:pt idx="1">
                  <c:v>385</c:v>
                </c:pt>
                <c:pt idx="2">
                  <c:v>226</c:v>
                </c:pt>
                <c:pt idx="3">
                  <c:v>190</c:v>
                </c:pt>
                <c:pt idx="4">
                  <c:v>176</c:v>
                </c:pt>
                <c:pt idx="5">
                  <c:v>143</c:v>
                </c:pt>
                <c:pt idx="6">
                  <c:v>116</c:v>
                </c:pt>
                <c:pt idx="7">
                  <c:v>100</c:v>
                </c:pt>
                <c:pt idx="8">
                  <c:v>75</c:v>
                </c:pt>
                <c:pt idx="9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3E-4959-A4BF-31267326C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96429183"/>
        <c:axId val="1496436863"/>
      </c:barChart>
      <c:catAx>
        <c:axId val="1496429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496436863"/>
        <c:crosses val="autoZero"/>
        <c:auto val="1"/>
        <c:lblAlgn val="ctr"/>
        <c:lblOffset val="100"/>
        <c:noMultiLvlLbl val="0"/>
      </c:catAx>
      <c:valAx>
        <c:axId val="1496436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496429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เรียงลำดับ!$G$1</c:f>
              <c:strCache>
                <c:ptCount val="1"/>
                <c:pt idx="0">
                  <c:v>จำนวนเรื่องที่อนุญาตราย
 พ.ร.บ.เลื่อยโซ่ยนต์ (เครื่อง)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เรียงลำดับ!$F$2:$F$11</c:f>
              <c:strCache>
                <c:ptCount val="10"/>
                <c:pt idx="0">
                  <c:v>พัทลุง</c:v>
                </c:pt>
                <c:pt idx="1">
                  <c:v>มุกดาหาร</c:v>
                </c:pt>
                <c:pt idx="2">
                  <c:v>แพร่</c:v>
                </c:pt>
                <c:pt idx="3">
                  <c:v>สงขลา</c:v>
                </c:pt>
                <c:pt idx="4">
                  <c:v>กรุงเทพมหานคร</c:v>
                </c:pt>
                <c:pt idx="5">
                  <c:v>ปราจีนบุรี</c:v>
                </c:pt>
                <c:pt idx="6">
                  <c:v>สระแก้ว</c:v>
                </c:pt>
                <c:pt idx="7">
                  <c:v>กระบี่</c:v>
                </c:pt>
                <c:pt idx="8">
                  <c:v>ลำปาง</c:v>
                </c:pt>
                <c:pt idx="9">
                  <c:v>สตูล</c:v>
                </c:pt>
              </c:strCache>
            </c:strRef>
          </c:cat>
          <c:val>
            <c:numRef>
              <c:f>เรียงลำดับ!$G$2:$G$11</c:f>
              <c:numCache>
                <c:formatCode>#,##0</c:formatCode>
                <c:ptCount val="10"/>
                <c:pt idx="0">
                  <c:v>94110</c:v>
                </c:pt>
                <c:pt idx="1">
                  <c:v>4608</c:v>
                </c:pt>
                <c:pt idx="2">
                  <c:v>1747</c:v>
                </c:pt>
                <c:pt idx="3">
                  <c:v>1132</c:v>
                </c:pt>
                <c:pt idx="4">
                  <c:v>1041</c:v>
                </c:pt>
                <c:pt idx="5" formatCode="General">
                  <c:v>744</c:v>
                </c:pt>
                <c:pt idx="6" formatCode="General">
                  <c:v>226</c:v>
                </c:pt>
                <c:pt idx="7" formatCode="General">
                  <c:v>190</c:v>
                </c:pt>
                <c:pt idx="8" formatCode="General">
                  <c:v>176</c:v>
                </c:pt>
                <c:pt idx="9" formatCode="General">
                  <c:v>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B1-4D85-8E80-F2AD10B21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96433983"/>
        <c:axId val="1496421983"/>
      </c:barChart>
      <c:catAx>
        <c:axId val="1496433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496421983"/>
        <c:crosses val="autoZero"/>
        <c:auto val="1"/>
        <c:lblAlgn val="ctr"/>
        <c:lblOffset val="100"/>
        <c:noMultiLvlLbl val="0"/>
      </c:catAx>
      <c:valAx>
        <c:axId val="1496421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496433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2DC-4552-8F31-6BB1BE4CB9A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2DC-4552-8F31-6BB1BE4CB9AB}"/>
              </c:ext>
            </c:extLst>
          </c:dPt>
          <c:cat>
            <c:strRef>
              <c:f>เรียงลำดับ!$B$84:$B$85</c:f>
              <c:strCache>
                <c:ptCount val="2"/>
                <c:pt idx="0">
                  <c:v>ราย</c:v>
                </c:pt>
                <c:pt idx="1">
                  <c:v>เครื่อง</c:v>
                </c:pt>
              </c:strCache>
            </c:strRef>
          </c:cat>
          <c:val>
            <c:numRef>
              <c:f>เรียงลำดับ!$C$84:$C$85</c:f>
              <c:numCache>
                <c:formatCode>_-* #,##0_-;\-* #,##0_-;_-* "-"??_-;_-@_-</c:formatCode>
                <c:ptCount val="2"/>
                <c:pt idx="0">
                  <c:v>3563</c:v>
                </c:pt>
                <c:pt idx="1">
                  <c:v>105804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64-4810-BA4A-1EDC98363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12183</xdr:colOff>
      <xdr:row>16</xdr:row>
      <xdr:rowOff>1773</xdr:rowOff>
    </xdr:from>
    <xdr:to>
      <xdr:col>21</xdr:col>
      <xdr:colOff>320084</xdr:colOff>
      <xdr:row>26</xdr:row>
      <xdr:rowOff>86833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96E3EA18-B182-6424-8ED1-D74E0DF0EE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233694</xdr:colOff>
      <xdr:row>0</xdr:row>
      <xdr:rowOff>522324</xdr:rowOff>
    </xdr:from>
    <xdr:to>
      <xdr:col>20</xdr:col>
      <xdr:colOff>177209</xdr:colOff>
      <xdr:row>11</xdr:row>
      <xdr:rowOff>20379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87B1CF1B-239F-E2CF-1215-705ACF9E35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228157</xdr:colOff>
      <xdr:row>77</xdr:row>
      <xdr:rowOff>190057</xdr:rowOff>
    </xdr:from>
    <xdr:to>
      <xdr:col>11</xdr:col>
      <xdr:colOff>558209</xdr:colOff>
      <xdr:row>88</xdr:row>
      <xdr:rowOff>9303</xdr:rowOff>
    </xdr:to>
    <xdr:graphicFrame macro="">
      <xdr:nvGraphicFramePr>
        <xdr:cNvPr id="4" name="แผนภูมิ 3">
          <a:extLst>
            <a:ext uri="{FF2B5EF4-FFF2-40B4-BE49-F238E27FC236}">
              <a16:creationId xmlns:a16="http://schemas.microsoft.com/office/drawing/2014/main" id="{5B8C0CE9-8995-BF76-6D8A-D7A4EE087F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9"/>
  <sheetViews>
    <sheetView tabSelected="1" topLeftCell="A7" zoomScale="85" zoomScaleNormal="85" workbookViewId="0">
      <selection activeCell="E14" sqref="E14:E15"/>
    </sheetView>
  </sheetViews>
  <sheetFormatPr defaultRowHeight="21" customHeight="1" x14ac:dyDescent="0.3"/>
  <cols>
    <col min="1" max="1" width="5.5703125" style="3" customWidth="1"/>
    <col min="2" max="3" width="15.5703125" style="3" customWidth="1"/>
    <col min="4" max="4" width="5.85546875" style="3" customWidth="1"/>
    <col min="5" max="6" width="15.5703125" style="3" customWidth="1"/>
    <col min="7" max="7" width="6.42578125" style="3" bestFit="1" customWidth="1"/>
    <col min="8" max="9" width="15.5703125" style="3" customWidth="1"/>
    <col min="10" max="10" width="6.42578125" style="3" customWidth="1"/>
    <col min="11" max="11" width="14.42578125" style="3" customWidth="1"/>
    <col min="12" max="12" width="15.5703125" style="3" customWidth="1"/>
    <col min="13" max="16384" width="9.140625" style="3"/>
  </cols>
  <sheetData>
    <row r="1" spans="1:12" s="29" customFormat="1" ht="21" customHeight="1" x14ac:dyDescent="0.2">
      <c r="A1" s="49" t="s">
        <v>137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s="29" customFormat="1" ht="21" customHeight="1" x14ac:dyDescent="0.2">
      <c r="A2" s="49" t="s">
        <v>200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s="1" customFormat="1" ht="6" customHeight="1" x14ac:dyDescent="0.3"/>
    <row r="4" spans="1:12" s="6" customFormat="1" ht="21" customHeight="1" x14ac:dyDescent="0.2">
      <c r="A4" s="50" t="s">
        <v>0</v>
      </c>
      <c r="B4" s="50" t="s">
        <v>1</v>
      </c>
      <c r="C4" s="22" t="s">
        <v>2</v>
      </c>
      <c r="D4" s="50" t="s">
        <v>0</v>
      </c>
      <c r="E4" s="50" t="s">
        <v>1</v>
      </c>
      <c r="F4" s="22" t="s">
        <v>2</v>
      </c>
      <c r="G4" s="55" t="s">
        <v>0</v>
      </c>
      <c r="H4" s="55" t="s">
        <v>1</v>
      </c>
      <c r="I4" s="22" t="s">
        <v>2</v>
      </c>
      <c r="J4" s="55" t="s">
        <v>0</v>
      </c>
      <c r="K4" s="55" t="s">
        <v>1</v>
      </c>
      <c r="L4" s="22" t="s">
        <v>2</v>
      </c>
    </row>
    <row r="5" spans="1:12" s="6" customFormat="1" ht="21" customHeight="1" x14ac:dyDescent="0.2">
      <c r="A5" s="51"/>
      <c r="B5" s="51"/>
      <c r="C5" s="23" t="s">
        <v>3</v>
      </c>
      <c r="D5" s="51"/>
      <c r="E5" s="51"/>
      <c r="F5" s="23" t="s">
        <v>3</v>
      </c>
      <c r="G5" s="55"/>
      <c r="H5" s="55"/>
      <c r="I5" s="23" t="s">
        <v>3</v>
      </c>
      <c r="J5" s="55"/>
      <c r="K5" s="55"/>
      <c r="L5" s="23" t="s">
        <v>3</v>
      </c>
    </row>
    <row r="6" spans="1:12" s="6" customFormat="1" ht="21" customHeight="1" x14ac:dyDescent="0.2">
      <c r="A6" s="51"/>
      <c r="B6" s="51"/>
      <c r="C6" s="23" t="s">
        <v>4</v>
      </c>
      <c r="D6" s="51"/>
      <c r="E6" s="51"/>
      <c r="F6" s="23" t="s">
        <v>4</v>
      </c>
      <c r="G6" s="55"/>
      <c r="H6" s="55"/>
      <c r="I6" s="23" t="s">
        <v>4</v>
      </c>
      <c r="J6" s="55"/>
      <c r="K6" s="55"/>
      <c r="L6" s="23" t="s">
        <v>4</v>
      </c>
    </row>
    <row r="7" spans="1:12" s="6" customFormat="1" ht="21" customHeight="1" x14ac:dyDescent="0.2">
      <c r="A7" s="52"/>
      <c r="B7" s="53"/>
      <c r="C7" s="24" t="s">
        <v>5</v>
      </c>
      <c r="D7" s="54"/>
      <c r="E7" s="53"/>
      <c r="F7" s="24" t="s">
        <v>5</v>
      </c>
      <c r="G7" s="48"/>
      <c r="H7" s="46"/>
      <c r="I7" s="24" t="s">
        <v>5</v>
      </c>
      <c r="J7" s="48"/>
      <c r="K7" s="46"/>
      <c r="L7" s="24" t="s">
        <v>5</v>
      </c>
    </row>
    <row r="8" spans="1:12" s="6" customFormat="1" ht="21" customHeight="1" x14ac:dyDescent="0.2">
      <c r="A8" s="8">
        <v>1</v>
      </c>
      <c r="B8" s="9" t="s">
        <v>6</v>
      </c>
      <c r="C8" s="26" t="s">
        <v>107</v>
      </c>
      <c r="D8" s="8">
        <v>21</v>
      </c>
      <c r="E8" s="10" t="s">
        <v>7</v>
      </c>
      <c r="F8" s="11" t="s">
        <v>88</v>
      </c>
      <c r="G8" s="8">
        <v>41</v>
      </c>
      <c r="H8" s="9" t="s">
        <v>8</v>
      </c>
      <c r="I8" s="11" t="s">
        <v>112</v>
      </c>
      <c r="J8" s="8">
        <v>61</v>
      </c>
      <c r="K8" s="10" t="s">
        <v>9</v>
      </c>
      <c r="L8" s="28" t="s">
        <v>105</v>
      </c>
    </row>
    <row r="9" spans="1:12" s="6" customFormat="1" ht="21" customHeight="1" x14ac:dyDescent="0.2">
      <c r="A9" s="8">
        <v>2</v>
      </c>
      <c r="B9" s="9" t="s">
        <v>10</v>
      </c>
      <c r="C9" s="26" t="s">
        <v>108</v>
      </c>
      <c r="D9" s="8">
        <v>22</v>
      </c>
      <c r="E9" s="10" t="s">
        <v>11</v>
      </c>
      <c r="F9" s="11" t="s">
        <v>89</v>
      </c>
      <c r="G9" s="8">
        <v>42</v>
      </c>
      <c r="H9" s="9" t="s">
        <v>12</v>
      </c>
      <c r="I9" s="11" t="s">
        <v>93</v>
      </c>
      <c r="J9" s="8">
        <v>62</v>
      </c>
      <c r="K9" s="10" t="s">
        <v>13</v>
      </c>
      <c r="L9" s="28" t="s">
        <v>101</v>
      </c>
    </row>
    <row r="10" spans="1:12" s="6" customFormat="1" ht="21" customHeight="1" x14ac:dyDescent="0.2">
      <c r="A10" s="8">
        <v>3</v>
      </c>
      <c r="B10" s="9" t="s">
        <v>14</v>
      </c>
      <c r="C10" s="26" t="s">
        <v>109</v>
      </c>
      <c r="D10" s="8">
        <v>23</v>
      </c>
      <c r="E10" s="10" t="s">
        <v>15</v>
      </c>
      <c r="F10" s="11" t="s">
        <v>90</v>
      </c>
      <c r="G10" s="8">
        <v>43</v>
      </c>
      <c r="H10" s="9" t="s">
        <v>16</v>
      </c>
      <c r="I10" s="11" t="s">
        <v>117</v>
      </c>
      <c r="J10" s="8">
        <v>63</v>
      </c>
      <c r="K10" s="10" t="s">
        <v>17</v>
      </c>
      <c r="L10" s="28" t="s">
        <v>106</v>
      </c>
    </row>
    <row r="11" spans="1:12" s="6" customFormat="1" ht="21" customHeight="1" x14ac:dyDescent="0.2">
      <c r="A11" s="8">
        <v>4</v>
      </c>
      <c r="B11" s="9" t="s">
        <v>18</v>
      </c>
      <c r="C11" s="26" t="s">
        <v>110</v>
      </c>
      <c r="D11" s="8">
        <v>24</v>
      </c>
      <c r="E11" s="10" t="s">
        <v>19</v>
      </c>
      <c r="F11" s="11" t="s">
        <v>91</v>
      </c>
      <c r="G11" s="8">
        <v>44</v>
      </c>
      <c r="H11" s="9" t="s">
        <v>20</v>
      </c>
      <c r="I11" s="11" t="s">
        <v>134</v>
      </c>
      <c r="J11" s="8">
        <v>64</v>
      </c>
      <c r="K11" s="10" t="s">
        <v>21</v>
      </c>
      <c r="L11" s="28" t="s">
        <v>126</v>
      </c>
    </row>
    <row r="12" spans="1:12" s="6" customFormat="1" ht="21" customHeight="1" x14ac:dyDescent="0.2">
      <c r="A12" s="8">
        <v>5</v>
      </c>
      <c r="B12" s="9" t="s">
        <v>22</v>
      </c>
      <c r="C12" s="26" t="s">
        <v>111</v>
      </c>
      <c r="D12" s="8">
        <v>25</v>
      </c>
      <c r="E12" s="10" t="s">
        <v>23</v>
      </c>
      <c r="F12" s="11" t="s">
        <v>92</v>
      </c>
      <c r="G12" s="8">
        <v>45</v>
      </c>
      <c r="H12" s="9" t="s">
        <v>24</v>
      </c>
      <c r="I12" s="11" t="s">
        <v>95</v>
      </c>
      <c r="J12" s="8">
        <v>65</v>
      </c>
      <c r="K12" s="10" t="s">
        <v>25</v>
      </c>
      <c r="L12" s="28" t="s">
        <v>93</v>
      </c>
    </row>
    <row r="13" spans="1:12" s="6" customFormat="1" ht="21" customHeight="1" x14ac:dyDescent="0.2">
      <c r="A13" s="8">
        <v>6</v>
      </c>
      <c r="B13" s="9" t="s">
        <v>26</v>
      </c>
      <c r="C13" s="26" t="s">
        <v>112</v>
      </c>
      <c r="D13" s="8">
        <v>26</v>
      </c>
      <c r="E13" s="10" t="s">
        <v>27</v>
      </c>
      <c r="F13" s="11" t="s">
        <v>93</v>
      </c>
      <c r="G13" s="8">
        <v>46</v>
      </c>
      <c r="H13" s="9" t="s">
        <v>28</v>
      </c>
      <c r="I13" s="11" t="s">
        <v>97</v>
      </c>
      <c r="J13" s="8">
        <v>66</v>
      </c>
      <c r="K13" s="10" t="s">
        <v>29</v>
      </c>
      <c r="L13" s="28" t="s">
        <v>110</v>
      </c>
    </row>
    <row r="14" spans="1:12" s="6" customFormat="1" ht="21" customHeight="1" x14ac:dyDescent="0.2">
      <c r="A14" s="8">
        <v>7</v>
      </c>
      <c r="B14" s="9" t="s">
        <v>30</v>
      </c>
      <c r="C14" s="26" t="s">
        <v>104</v>
      </c>
      <c r="D14" s="8">
        <v>27</v>
      </c>
      <c r="E14" s="10" t="s">
        <v>31</v>
      </c>
      <c r="F14" s="11" t="s">
        <v>94</v>
      </c>
      <c r="G14" s="8">
        <v>47</v>
      </c>
      <c r="H14" s="9" t="s">
        <v>32</v>
      </c>
      <c r="I14" s="11" t="s">
        <v>121</v>
      </c>
      <c r="J14" s="8">
        <v>67</v>
      </c>
      <c r="K14" s="10" t="s">
        <v>33</v>
      </c>
      <c r="L14" s="28" t="s">
        <v>91</v>
      </c>
    </row>
    <row r="15" spans="1:12" s="6" customFormat="1" ht="21" customHeight="1" x14ac:dyDescent="0.2">
      <c r="A15" s="8">
        <v>8</v>
      </c>
      <c r="B15" s="9" t="s">
        <v>34</v>
      </c>
      <c r="C15" s="26" t="s">
        <v>113</v>
      </c>
      <c r="D15" s="8">
        <v>28</v>
      </c>
      <c r="E15" s="10" t="s">
        <v>35</v>
      </c>
      <c r="F15" s="11" t="s">
        <v>95</v>
      </c>
      <c r="G15" s="8">
        <v>48</v>
      </c>
      <c r="H15" s="9" t="s">
        <v>36</v>
      </c>
      <c r="I15" s="11" t="s">
        <v>122</v>
      </c>
      <c r="J15" s="8">
        <v>68</v>
      </c>
      <c r="K15" s="10" t="s">
        <v>37</v>
      </c>
      <c r="L15" s="11" t="s">
        <v>104</v>
      </c>
    </row>
    <row r="16" spans="1:12" s="6" customFormat="1" ht="21" customHeight="1" x14ac:dyDescent="0.2">
      <c r="A16" s="8">
        <v>9</v>
      </c>
      <c r="B16" s="9" t="s">
        <v>38</v>
      </c>
      <c r="C16" s="26" t="s">
        <v>114</v>
      </c>
      <c r="D16" s="8">
        <v>29</v>
      </c>
      <c r="E16" s="10" t="s">
        <v>39</v>
      </c>
      <c r="F16" s="11" t="s">
        <v>96</v>
      </c>
      <c r="G16" s="8">
        <v>49</v>
      </c>
      <c r="H16" s="9" t="s">
        <v>40</v>
      </c>
      <c r="I16" s="11" t="s">
        <v>123</v>
      </c>
      <c r="J16" s="8">
        <v>69</v>
      </c>
      <c r="K16" s="10" t="s">
        <v>41</v>
      </c>
      <c r="L16" s="11" t="s">
        <v>87</v>
      </c>
    </row>
    <row r="17" spans="1:12" s="6" customFormat="1" ht="21" customHeight="1" x14ac:dyDescent="0.2">
      <c r="A17" s="8">
        <v>10</v>
      </c>
      <c r="B17" s="9" t="s">
        <v>42</v>
      </c>
      <c r="C17" s="26" t="s">
        <v>98</v>
      </c>
      <c r="D17" s="8">
        <v>30</v>
      </c>
      <c r="E17" s="10" t="s">
        <v>43</v>
      </c>
      <c r="F17" s="11" t="s">
        <v>97</v>
      </c>
      <c r="G17" s="8">
        <v>50</v>
      </c>
      <c r="H17" s="9" t="s">
        <v>44</v>
      </c>
      <c r="I17" s="11" t="s">
        <v>121</v>
      </c>
      <c r="J17" s="8">
        <v>70</v>
      </c>
      <c r="K17" s="10" t="s">
        <v>45</v>
      </c>
      <c r="L17" s="11" t="s">
        <v>127</v>
      </c>
    </row>
    <row r="18" spans="1:12" s="6" customFormat="1" ht="21" customHeight="1" x14ac:dyDescent="0.2">
      <c r="A18" s="8">
        <v>11</v>
      </c>
      <c r="B18" s="9" t="s">
        <v>46</v>
      </c>
      <c r="C18" s="26" t="s">
        <v>136</v>
      </c>
      <c r="D18" s="8">
        <v>31</v>
      </c>
      <c r="E18" s="10" t="s">
        <v>47</v>
      </c>
      <c r="F18" s="11" t="s">
        <v>94</v>
      </c>
      <c r="G18" s="8">
        <v>51</v>
      </c>
      <c r="H18" s="9" t="s">
        <v>48</v>
      </c>
      <c r="I18" s="11" t="s">
        <v>124</v>
      </c>
      <c r="J18" s="8">
        <v>71</v>
      </c>
      <c r="K18" s="10" t="s">
        <v>49</v>
      </c>
      <c r="L18" s="11" t="s">
        <v>133</v>
      </c>
    </row>
    <row r="19" spans="1:12" s="6" customFormat="1" ht="21" customHeight="1" x14ac:dyDescent="0.2">
      <c r="A19" s="8">
        <v>12</v>
      </c>
      <c r="B19" s="9" t="s">
        <v>50</v>
      </c>
      <c r="C19" s="26" t="s">
        <v>115</v>
      </c>
      <c r="D19" s="8">
        <v>32</v>
      </c>
      <c r="E19" s="10" t="s">
        <v>51</v>
      </c>
      <c r="F19" s="11" t="s">
        <v>98</v>
      </c>
      <c r="G19" s="8">
        <v>52</v>
      </c>
      <c r="H19" s="9" t="s">
        <v>52</v>
      </c>
      <c r="I19" s="11" t="s">
        <v>94</v>
      </c>
      <c r="J19" s="8">
        <v>72</v>
      </c>
      <c r="K19" s="10" t="s">
        <v>53</v>
      </c>
      <c r="L19" s="11" t="s">
        <v>98</v>
      </c>
    </row>
    <row r="20" spans="1:12" s="6" customFormat="1" ht="21" customHeight="1" x14ac:dyDescent="0.2">
      <c r="A20" s="8">
        <v>13</v>
      </c>
      <c r="B20" s="9" t="s">
        <v>54</v>
      </c>
      <c r="C20" s="26" t="s">
        <v>116</v>
      </c>
      <c r="D20" s="8">
        <v>33</v>
      </c>
      <c r="E20" s="10" t="s">
        <v>55</v>
      </c>
      <c r="F20" s="11" t="s">
        <v>99</v>
      </c>
      <c r="G20" s="8">
        <v>53</v>
      </c>
      <c r="H20" s="9" t="s">
        <v>56</v>
      </c>
      <c r="I20" s="11" t="s">
        <v>125</v>
      </c>
      <c r="J20" s="8">
        <v>73</v>
      </c>
      <c r="K20" s="10" t="s">
        <v>57</v>
      </c>
      <c r="L20" s="11" t="s">
        <v>110</v>
      </c>
    </row>
    <row r="21" spans="1:12" s="6" customFormat="1" ht="21" customHeight="1" x14ac:dyDescent="0.2">
      <c r="A21" s="8">
        <v>14</v>
      </c>
      <c r="B21" s="9" t="s">
        <v>58</v>
      </c>
      <c r="C21" s="26" t="s">
        <v>86</v>
      </c>
      <c r="D21" s="8">
        <v>34</v>
      </c>
      <c r="E21" s="10" t="s">
        <v>59</v>
      </c>
      <c r="F21" s="11" t="s">
        <v>100</v>
      </c>
      <c r="G21" s="8">
        <v>54</v>
      </c>
      <c r="H21" s="9" t="s">
        <v>60</v>
      </c>
      <c r="I21" s="11" t="s">
        <v>98</v>
      </c>
      <c r="J21" s="8">
        <v>74</v>
      </c>
      <c r="K21" s="10" t="s">
        <v>61</v>
      </c>
      <c r="L21" s="28" t="s">
        <v>128</v>
      </c>
    </row>
    <row r="22" spans="1:12" s="6" customFormat="1" ht="21" customHeight="1" x14ac:dyDescent="0.2">
      <c r="A22" s="8">
        <v>15</v>
      </c>
      <c r="B22" s="9" t="s">
        <v>62</v>
      </c>
      <c r="C22" s="26" t="s">
        <v>117</v>
      </c>
      <c r="D22" s="8">
        <v>35</v>
      </c>
      <c r="E22" s="10" t="s">
        <v>63</v>
      </c>
      <c r="F22" s="11" t="s">
        <v>101</v>
      </c>
      <c r="G22" s="8">
        <v>55</v>
      </c>
      <c r="H22" s="9" t="s">
        <v>64</v>
      </c>
      <c r="I22" s="11" t="s">
        <v>112</v>
      </c>
      <c r="J22" s="8">
        <v>75</v>
      </c>
      <c r="K22" s="10" t="s">
        <v>65</v>
      </c>
      <c r="L22" s="28" t="s">
        <v>132</v>
      </c>
    </row>
    <row r="23" spans="1:12" s="6" customFormat="1" ht="21" customHeight="1" x14ac:dyDescent="0.2">
      <c r="A23" s="8">
        <v>16</v>
      </c>
      <c r="B23" s="9" t="s">
        <v>66</v>
      </c>
      <c r="C23" s="26" t="s">
        <v>94</v>
      </c>
      <c r="D23" s="8">
        <v>36</v>
      </c>
      <c r="E23" s="9" t="s">
        <v>67</v>
      </c>
      <c r="F23" s="11" t="s">
        <v>118</v>
      </c>
      <c r="G23" s="8">
        <v>56</v>
      </c>
      <c r="H23" s="10" t="s">
        <v>68</v>
      </c>
      <c r="I23" s="11" t="s">
        <v>95</v>
      </c>
      <c r="J23" s="12">
        <v>76</v>
      </c>
      <c r="K23" s="10" t="s">
        <v>69</v>
      </c>
      <c r="L23" s="28" t="s">
        <v>129</v>
      </c>
    </row>
    <row r="24" spans="1:12" s="6" customFormat="1" ht="21" customHeight="1" x14ac:dyDescent="0.2">
      <c r="A24" s="8">
        <v>17</v>
      </c>
      <c r="B24" s="9" t="s">
        <v>70</v>
      </c>
      <c r="C24" s="26" t="s">
        <v>95</v>
      </c>
      <c r="D24" s="8">
        <v>37</v>
      </c>
      <c r="E24" s="9" t="s">
        <v>71</v>
      </c>
      <c r="F24" s="11" t="s">
        <v>119</v>
      </c>
      <c r="G24" s="8">
        <v>57</v>
      </c>
      <c r="H24" s="10" t="s">
        <v>72</v>
      </c>
      <c r="I24" s="11" t="s">
        <v>102</v>
      </c>
      <c r="J24" s="12">
        <v>77</v>
      </c>
      <c r="K24" s="10" t="s">
        <v>73</v>
      </c>
      <c r="L24" s="28" t="s">
        <v>130</v>
      </c>
    </row>
    <row r="25" spans="1:12" s="6" customFormat="1" ht="21" customHeight="1" x14ac:dyDescent="0.2">
      <c r="A25" s="8">
        <v>18</v>
      </c>
      <c r="B25" s="10" t="s">
        <v>74</v>
      </c>
      <c r="C25" s="26" t="s">
        <v>135</v>
      </c>
      <c r="D25" s="8">
        <v>38</v>
      </c>
      <c r="E25" s="9" t="s">
        <v>75</v>
      </c>
      <c r="F25" s="11" t="s">
        <v>120</v>
      </c>
      <c r="G25" s="8">
        <v>58</v>
      </c>
      <c r="H25" s="10" t="s">
        <v>76</v>
      </c>
      <c r="I25" s="11" t="s">
        <v>93</v>
      </c>
      <c r="J25" s="13"/>
      <c r="K25" s="14"/>
      <c r="L25" s="8"/>
    </row>
    <row r="26" spans="1:12" s="6" customFormat="1" ht="21" customHeight="1" x14ac:dyDescent="0.2">
      <c r="A26" s="8">
        <v>19</v>
      </c>
      <c r="B26" s="10" t="s">
        <v>77</v>
      </c>
      <c r="C26" s="26" t="s">
        <v>86</v>
      </c>
      <c r="D26" s="8">
        <v>39</v>
      </c>
      <c r="E26" s="9" t="s">
        <v>78</v>
      </c>
      <c r="F26" s="11" t="s">
        <v>118</v>
      </c>
      <c r="G26" s="8">
        <v>59</v>
      </c>
      <c r="H26" s="10" t="s">
        <v>79</v>
      </c>
      <c r="I26" s="11" t="s">
        <v>103</v>
      </c>
      <c r="J26" s="13"/>
      <c r="K26" s="14"/>
      <c r="L26" s="8"/>
    </row>
    <row r="27" spans="1:12" s="6" customFormat="1" ht="21" customHeight="1" x14ac:dyDescent="0.2">
      <c r="A27" s="8">
        <v>20</v>
      </c>
      <c r="B27" s="10" t="s">
        <v>80</v>
      </c>
      <c r="C27" s="27" t="s">
        <v>87</v>
      </c>
      <c r="D27" s="8">
        <v>40</v>
      </c>
      <c r="E27" s="9" t="s">
        <v>81</v>
      </c>
      <c r="F27" s="15" t="s">
        <v>99</v>
      </c>
      <c r="G27" s="8">
        <v>60</v>
      </c>
      <c r="H27" s="10" t="s">
        <v>82</v>
      </c>
      <c r="I27" s="16" t="s">
        <v>104</v>
      </c>
      <c r="J27" s="14"/>
      <c r="K27" s="5"/>
      <c r="L27" s="8"/>
    </row>
    <row r="28" spans="1:12" s="6" customFormat="1" ht="21" customHeight="1" x14ac:dyDescent="0.2">
      <c r="A28" s="46" t="s">
        <v>83</v>
      </c>
      <c r="B28" s="47"/>
      <c r="C28" s="47"/>
      <c r="D28" s="47"/>
      <c r="E28" s="47"/>
      <c r="F28" s="47"/>
      <c r="G28" s="47"/>
      <c r="H28" s="47"/>
      <c r="I28" s="47"/>
      <c r="J28" s="47"/>
      <c r="K28" s="48"/>
      <c r="L28" s="25" t="s">
        <v>131</v>
      </c>
    </row>
    <row r="29" spans="1:12" s="6" customFormat="1" ht="21" customHeight="1" x14ac:dyDescent="0.2">
      <c r="A29" s="17" t="s">
        <v>84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</row>
    <row r="30" spans="1:12" s="7" customFormat="1" ht="21" customHeight="1" x14ac:dyDescent="0.3">
      <c r="A30" s="18" t="s">
        <v>85</v>
      </c>
      <c r="B30" s="18"/>
      <c r="C30" s="18"/>
      <c r="D30" s="19"/>
      <c r="E30" s="20"/>
      <c r="F30" s="21"/>
      <c r="G30" s="19"/>
      <c r="H30" s="20"/>
      <c r="I30" s="21"/>
      <c r="J30" s="21"/>
      <c r="K30" s="21"/>
      <c r="L30" s="21"/>
    </row>
    <row r="31" spans="1:12" s="1" customFormat="1" ht="21" customHeight="1" x14ac:dyDescent="0.3">
      <c r="A31" s="2"/>
      <c r="B31" s="3"/>
      <c r="D31" s="2"/>
      <c r="E31" s="3"/>
      <c r="G31" s="2"/>
      <c r="H31" s="3"/>
    </row>
    <row r="32" spans="1:12" s="1" customFormat="1" ht="21" customHeight="1" x14ac:dyDescent="0.3">
      <c r="A32" s="2"/>
      <c r="B32" s="3"/>
      <c r="D32" s="2"/>
      <c r="E32" s="3"/>
      <c r="G32" s="2"/>
      <c r="H32" s="3"/>
    </row>
    <row r="33" spans="1:4" s="1" customFormat="1" ht="21" customHeight="1" x14ac:dyDescent="0.3">
      <c r="A33" s="2"/>
      <c r="B33" s="3"/>
      <c r="D33" s="2"/>
    </row>
    <row r="34" spans="1:4" s="1" customFormat="1" ht="21" customHeight="1" x14ac:dyDescent="0.3">
      <c r="A34" s="2"/>
      <c r="B34" s="3"/>
      <c r="D34" s="2"/>
    </row>
    <row r="35" spans="1:4" s="1" customFormat="1" ht="21" customHeight="1" x14ac:dyDescent="0.3">
      <c r="A35" s="2"/>
      <c r="B35" s="3"/>
      <c r="D35" s="2"/>
    </row>
    <row r="36" spans="1:4" s="1" customFormat="1" ht="21" customHeight="1" x14ac:dyDescent="0.3">
      <c r="A36" s="2"/>
      <c r="B36" s="3"/>
      <c r="D36" s="2"/>
    </row>
    <row r="37" spans="1:4" s="1" customFormat="1" ht="21" customHeight="1" x14ac:dyDescent="0.3">
      <c r="A37" s="2"/>
      <c r="B37" s="3"/>
    </row>
    <row r="38" spans="1:4" s="1" customFormat="1" ht="21" customHeight="1" x14ac:dyDescent="0.3">
      <c r="A38" s="2"/>
      <c r="B38" s="3"/>
    </row>
    <row r="39" spans="1:4" s="1" customFormat="1" ht="21" customHeight="1" x14ac:dyDescent="0.3">
      <c r="A39" s="2"/>
      <c r="B39" s="3"/>
    </row>
    <row r="40" spans="1:4" s="1" customFormat="1" ht="21" customHeight="1" x14ac:dyDescent="0.3"/>
    <row r="41" spans="1:4" s="1" customFormat="1" ht="21" customHeight="1" x14ac:dyDescent="0.3"/>
    <row r="42" spans="1:4" s="1" customFormat="1" ht="21" customHeight="1" x14ac:dyDescent="0.3">
      <c r="A42" s="2"/>
      <c r="B42" s="3"/>
    </row>
    <row r="43" spans="1:4" s="1" customFormat="1" ht="21" customHeight="1" x14ac:dyDescent="0.3">
      <c r="A43" s="2"/>
      <c r="B43" s="3"/>
    </row>
    <row r="44" spans="1:4" s="1" customFormat="1" ht="21" customHeight="1" x14ac:dyDescent="0.3">
      <c r="A44" s="2"/>
      <c r="B44" s="3"/>
    </row>
    <row r="45" spans="1:4" s="1" customFormat="1" ht="21" customHeight="1" x14ac:dyDescent="0.3">
      <c r="A45" s="2"/>
      <c r="B45" s="3"/>
    </row>
    <row r="46" spans="1:4" s="1" customFormat="1" ht="21" customHeight="1" x14ac:dyDescent="0.3">
      <c r="A46" s="2"/>
      <c r="B46" s="3"/>
    </row>
    <row r="47" spans="1:4" s="1" customFormat="1" ht="21" customHeight="1" x14ac:dyDescent="0.3">
      <c r="A47" s="2"/>
      <c r="B47" s="3"/>
    </row>
    <row r="48" spans="1:4" s="1" customFormat="1" ht="21" customHeight="1" x14ac:dyDescent="0.3">
      <c r="A48" s="2"/>
      <c r="B48" s="3"/>
    </row>
    <row r="49" spans="1:2" s="1" customFormat="1" ht="21" customHeight="1" x14ac:dyDescent="0.3">
      <c r="A49" s="2"/>
      <c r="B49" s="3"/>
    </row>
    <row r="50" spans="1:2" s="1" customFormat="1" ht="21" customHeight="1" x14ac:dyDescent="0.3">
      <c r="A50" s="2"/>
      <c r="B50" s="3"/>
    </row>
    <row r="51" spans="1:2" s="1" customFormat="1" ht="21" customHeight="1" x14ac:dyDescent="0.3">
      <c r="A51" s="2"/>
      <c r="B51" s="3"/>
    </row>
    <row r="52" spans="1:2" s="1" customFormat="1" ht="21" customHeight="1" x14ac:dyDescent="0.3">
      <c r="A52" s="2"/>
      <c r="B52" s="3"/>
    </row>
    <row r="53" spans="1:2" s="1" customFormat="1" ht="21" customHeight="1" x14ac:dyDescent="0.3">
      <c r="A53" s="2"/>
      <c r="B53" s="3"/>
    </row>
    <row r="54" spans="1:2" s="1" customFormat="1" ht="21" customHeight="1" x14ac:dyDescent="0.3">
      <c r="A54" s="2"/>
      <c r="B54" s="3"/>
    </row>
    <row r="55" spans="1:2" s="1" customFormat="1" ht="21" customHeight="1" x14ac:dyDescent="0.3">
      <c r="A55" s="2"/>
      <c r="B55" s="3"/>
    </row>
    <row r="56" spans="1:2" s="1" customFormat="1" ht="21" customHeight="1" x14ac:dyDescent="0.3">
      <c r="A56" s="4"/>
      <c r="B56" s="4"/>
    </row>
    <row r="57" spans="1:2" s="1" customFormat="1" ht="21" customHeight="1" x14ac:dyDescent="0.3"/>
    <row r="58" spans="1:2" s="1" customFormat="1" ht="21" customHeight="1" x14ac:dyDescent="0.3"/>
    <row r="59" spans="1:2" s="1" customFormat="1" ht="21" customHeight="1" x14ac:dyDescent="0.3"/>
    <row r="60" spans="1:2" s="1" customFormat="1" ht="21" customHeight="1" x14ac:dyDescent="0.3"/>
    <row r="61" spans="1:2" s="1" customFormat="1" ht="21" customHeight="1" x14ac:dyDescent="0.3"/>
    <row r="62" spans="1:2" s="1" customFormat="1" ht="21" customHeight="1" x14ac:dyDescent="0.3"/>
    <row r="63" spans="1:2" s="1" customFormat="1" ht="21" customHeight="1" x14ac:dyDescent="0.3"/>
    <row r="64" spans="1:2" s="1" customFormat="1" ht="21" customHeight="1" x14ac:dyDescent="0.3"/>
    <row r="65" s="1" customFormat="1" ht="21" customHeight="1" x14ac:dyDescent="0.3"/>
    <row r="66" s="1" customFormat="1" ht="21" customHeight="1" x14ac:dyDescent="0.3"/>
    <row r="67" s="1" customFormat="1" ht="21" customHeight="1" x14ac:dyDescent="0.3"/>
    <row r="68" s="1" customFormat="1" ht="21" customHeight="1" x14ac:dyDescent="0.3"/>
    <row r="69" s="1" customFormat="1" ht="21" customHeight="1" x14ac:dyDescent="0.3"/>
  </sheetData>
  <mergeCells count="11">
    <mergeCell ref="A28:K28"/>
    <mergeCell ref="A1:L1"/>
    <mergeCell ref="A2:L2"/>
    <mergeCell ref="A4:A7"/>
    <mergeCell ref="B4:B7"/>
    <mergeCell ref="D4:D7"/>
    <mergeCell ref="E4:E7"/>
    <mergeCell ref="G4:G7"/>
    <mergeCell ref="H4:H7"/>
    <mergeCell ref="J4:J7"/>
    <mergeCell ref="K4:K7"/>
  </mergeCells>
  <printOptions horizontalCentered="1"/>
  <pageMargins left="0.39370078740157499" right="0.39370078740157499" top="0.53740157499999996" bottom="0.196850393700787" header="0.39370078740157499" footer="0.39370078740157499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6D649-1C78-451E-981E-98929E19061D}">
  <dimension ref="A1:E79"/>
  <sheetViews>
    <sheetView topLeftCell="A46" zoomScale="86" zoomScaleNormal="86" workbookViewId="0">
      <selection activeCell="D2" sqref="D2:E78"/>
    </sheetView>
  </sheetViews>
  <sheetFormatPr defaultRowHeight="21" customHeight="1" x14ac:dyDescent="0.3"/>
  <cols>
    <col min="1" max="2" width="15.5703125" style="3" customWidth="1"/>
    <col min="3" max="4" width="15" style="3" customWidth="1"/>
    <col min="5" max="5" width="18.42578125" style="3" customWidth="1"/>
    <col min="6" max="16384" width="9.140625" style="3"/>
  </cols>
  <sheetData>
    <row r="1" spans="1:5" s="6" customFormat="1" ht="78" customHeight="1" x14ac:dyDescent="0.2">
      <c r="A1" s="40" t="s">
        <v>1</v>
      </c>
      <c r="B1" s="41" t="s">
        <v>197</v>
      </c>
      <c r="C1" s="41" t="s">
        <v>198</v>
      </c>
      <c r="D1" s="41" t="s">
        <v>197</v>
      </c>
      <c r="E1" s="41" t="s">
        <v>198</v>
      </c>
    </row>
    <row r="2" spans="1:5" s="6" customFormat="1" ht="21" customHeight="1" x14ac:dyDescent="0.2">
      <c r="A2" s="9" t="s">
        <v>6</v>
      </c>
      <c r="B2" s="26" t="s">
        <v>107</v>
      </c>
      <c r="D2" s="42" t="str">
        <f>LEFT(B2,FIND("/",B2)-1)</f>
        <v>26</v>
      </c>
      <c r="E2" s="6" t="str">
        <f>RIGHT(B2,LEN(B2)-FIND("/",B2))</f>
        <v>26</v>
      </c>
    </row>
    <row r="3" spans="1:5" s="6" customFormat="1" ht="21" customHeight="1" x14ac:dyDescent="0.2">
      <c r="A3" s="9" t="s">
        <v>10</v>
      </c>
      <c r="B3" s="26" t="s">
        <v>108</v>
      </c>
      <c r="D3" s="42" t="str">
        <f t="shared" ref="D3:D66" si="0">LEFT(B3,FIND("/",B3)-1)</f>
        <v>25</v>
      </c>
      <c r="E3" s="6" t="str">
        <f t="shared" ref="E3:E66" si="1">RIGHT(B3,LEN(B3)-FIND("/",B3))</f>
        <v>25</v>
      </c>
    </row>
    <row r="4" spans="1:5" s="6" customFormat="1" ht="21" customHeight="1" x14ac:dyDescent="0.2">
      <c r="A4" s="9" t="s">
        <v>14</v>
      </c>
      <c r="B4" s="26" t="s">
        <v>109</v>
      </c>
      <c r="D4" s="42" t="str">
        <f t="shared" si="0"/>
        <v>75</v>
      </c>
      <c r="E4" s="6" t="str">
        <f t="shared" si="1"/>
        <v>75</v>
      </c>
    </row>
    <row r="5" spans="1:5" s="6" customFormat="1" ht="21" customHeight="1" x14ac:dyDescent="0.2">
      <c r="A5" s="9" t="s">
        <v>18</v>
      </c>
      <c r="B5" s="26" t="s">
        <v>110</v>
      </c>
      <c r="D5" s="42" t="str">
        <f t="shared" si="0"/>
        <v>6</v>
      </c>
      <c r="E5" s="6" t="str">
        <f t="shared" si="1"/>
        <v>6</v>
      </c>
    </row>
    <row r="6" spans="1:5" s="6" customFormat="1" ht="21" customHeight="1" x14ac:dyDescent="0.2">
      <c r="A6" s="9" t="s">
        <v>22</v>
      </c>
      <c r="B6" s="26" t="s">
        <v>111</v>
      </c>
      <c r="D6" s="42" t="str">
        <f t="shared" si="0"/>
        <v>39</v>
      </c>
      <c r="E6" s="6" t="str">
        <f t="shared" si="1"/>
        <v>39</v>
      </c>
    </row>
    <row r="7" spans="1:5" s="6" customFormat="1" ht="21" customHeight="1" x14ac:dyDescent="0.2">
      <c r="A7" s="9" t="s">
        <v>26</v>
      </c>
      <c r="B7" s="26" t="s">
        <v>112</v>
      </c>
      <c r="D7" s="42" t="str">
        <f t="shared" si="0"/>
        <v>11</v>
      </c>
      <c r="E7" s="6" t="str">
        <f t="shared" si="1"/>
        <v>11</v>
      </c>
    </row>
    <row r="8" spans="1:5" s="6" customFormat="1" ht="21" customHeight="1" x14ac:dyDescent="0.2">
      <c r="A8" s="9" t="s">
        <v>30</v>
      </c>
      <c r="B8" s="26" t="s">
        <v>104</v>
      </c>
      <c r="D8" s="42" t="str">
        <f t="shared" si="0"/>
        <v>3</v>
      </c>
      <c r="E8" s="6" t="str">
        <f t="shared" si="1"/>
        <v>3</v>
      </c>
    </row>
    <row r="9" spans="1:5" s="6" customFormat="1" ht="21" customHeight="1" x14ac:dyDescent="0.2">
      <c r="A9" s="9" t="s">
        <v>34</v>
      </c>
      <c r="B9" s="26" t="s">
        <v>113</v>
      </c>
      <c r="D9" s="42" t="str">
        <f t="shared" si="0"/>
        <v>27</v>
      </c>
      <c r="E9" s="6" t="str">
        <f t="shared" si="1"/>
        <v>27</v>
      </c>
    </row>
    <row r="10" spans="1:5" s="6" customFormat="1" ht="21" customHeight="1" x14ac:dyDescent="0.2">
      <c r="A10" s="9" t="s">
        <v>38</v>
      </c>
      <c r="B10" s="26" t="s">
        <v>114</v>
      </c>
      <c r="D10" s="42" t="str">
        <f t="shared" si="0"/>
        <v>38</v>
      </c>
      <c r="E10" s="6" t="str">
        <f t="shared" si="1"/>
        <v>38</v>
      </c>
    </row>
    <row r="11" spans="1:5" s="6" customFormat="1" ht="21" customHeight="1" x14ac:dyDescent="0.2">
      <c r="A11" s="9" t="s">
        <v>42</v>
      </c>
      <c r="B11" s="26" t="s">
        <v>98</v>
      </c>
      <c r="D11" s="42" t="str">
        <f t="shared" si="0"/>
        <v>13</v>
      </c>
      <c r="E11" s="6" t="str">
        <f t="shared" si="1"/>
        <v>13</v>
      </c>
    </row>
    <row r="12" spans="1:5" s="6" customFormat="1" ht="21" customHeight="1" x14ac:dyDescent="0.2">
      <c r="A12" s="9" t="s">
        <v>46</v>
      </c>
      <c r="B12" s="26" t="s">
        <v>136</v>
      </c>
      <c r="D12" s="42" t="str">
        <f t="shared" si="0"/>
        <v>48</v>
      </c>
      <c r="E12" s="6" t="str">
        <f t="shared" si="1"/>
        <v>1,747</v>
      </c>
    </row>
    <row r="13" spans="1:5" s="6" customFormat="1" ht="21" customHeight="1" x14ac:dyDescent="0.2">
      <c r="A13" s="9" t="s">
        <v>50</v>
      </c>
      <c r="B13" s="26" t="s">
        <v>115</v>
      </c>
      <c r="D13" s="42" t="str">
        <f t="shared" si="0"/>
        <v>0</v>
      </c>
      <c r="E13" s="6" t="str">
        <f t="shared" si="1"/>
        <v>0</v>
      </c>
    </row>
    <row r="14" spans="1:5" s="6" customFormat="1" ht="21" customHeight="1" x14ac:dyDescent="0.2">
      <c r="A14" s="9" t="s">
        <v>54</v>
      </c>
      <c r="B14" s="26" t="s">
        <v>116</v>
      </c>
      <c r="D14" s="42" t="str">
        <f t="shared" si="0"/>
        <v>176</v>
      </c>
      <c r="E14" s="6" t="str">
        <f t="shared" si="1"/>
        <v>176</v>
      </c>
    </row>
    <row r="15" spans="1:5" s="6" customFormat="1" ht="21" customHeight="1" x14ac:dyDescent="0.2">
      <c r="A15" s="9" t="s">
        <v>58</v>
      </c>
      <c r="B15" s="26" t="s">
        <v>86</v>
      </c>
      <c r="D15" s="42" t="str">
        <f t="shared" si="0"/>
        <v>5</v>
      </c>
      <c r="E15" s="6" t="str">
        <f t="shared" si="1"/>
        <v>5</v>
      </c>
    </row>
    <row r="16" spans="1:5" s="6" customFormat="1" ht="21" customHeight="1" x14ac:dyDescent="0.2">
      <c r="A16" s="9" t="s">
        <v>62</v>
      </c>
      <c r="B16" s="26" t="s">
        <v>117</v>
      </c>
      <c r="D16" s="42" t="str">
        <f t="shared" si="0"/>
        <v>36</v>
      </c>
      <c r="E16" s="6" t="str">
        <f t="shared" si="1"/>
        <v>36</v>
      </c>
    </row>
    <row r="17" spans="1:5" s="6" customFormat="1" ht="21" customHeight="1" x14ac:dyDescent="0.2">
      <c r="A17" s="9" t="s">
        <v>66</v>
      </c>
      <c r="B17" s="26" t="s">
        <v>94</v>
      </c>
      <c r="D17" s="42" t="str">
        <f t="shared" si="0"/>
        <v>4</v>
      </c>
      <c r="E17" s="6" t="str">
        <f t="shared" si="1"/>
        <v>4</v>
      </c>
    </row>
    <row r="18" spans="1:5" s="6" customFormat="1" ht="21" customHeight="1" x14ac:dyDescent="0.2">
      <c r="A18" s="9" t="s">
        <v>70</v>
      </c>
      <c r="B18" s="26" t="s">
        <v>95</v>
      </c>
      <c r="D18" s="42" t="str">
        <f t="shared" si="0"/>
        <v>8</v>
      </c>
      <c r="E18" s="6" t="str">
        <f t="shared" si="1"/>
        <v>8</v>
      </c>
    </row>
    <row r="19" spans="1:5" s="6" customFormat="1" ht="21" customHeight="1" x14ac:dyDescent="0.2">
      <c r="A19" s="10" t="s">
        <v>74</v>
      </c>
      <c r="B19" s="26" t="s">
        <v>135</v>
      </c>
      <c r="D19" s="42" t="str">
        <f t="shared" si="0"/>
        <v>63</v>
      </c>
      <c r="E19" s="6" t="str">
        <f t="shared" si="1"/>
        <v>1,041</v>
      </c>
    </row>
    <row r="20" spans="1:5" s="6" customFormat="1" ht="21" customHeight="1" x14ac:dyDescent="0.2">
      <c r="A20" s="10" t="s">
        <v>77</v>
      </c>
      <c r="B20" s="26" t="s">
        <v>86</v>
      </c>
      <c r="D20" s="42" t="str">
        <f t="shared" si="0"/>
        <v>5</v>
      </c>
      <c r="E20" s="6" t="str">
        <f t="shared" si="1"/>
        <v>5</v>
      </c>
    </row>
    <row r="21" spans="1:5" s="6" customFormat="1" ht="21" customHeight="1" x14ac:dyDescent="0.2">
      <c r="A21" s="10" t="s">
        <v>80</v>
      </c>
      <c r="B21" s="27" t="s">
        <v>87</v>
      </c>
      <c r="D21" s="42" t="str">
        <f t="shared" si="0"/>
        <v>19</v>
      </c>
      <c r="E21" s="6" t="str">
        <f t="shared" si="1"/>
        <v>19</v>
      </c>
    </row>
    <row r="22" spans="1:5" ht="21" customHeight="1" x14ac:dyDescent="0.3">
      <c r="A22" s="10" t="s">
        <v>7</v>
      </c>
      <c r="B22" s="11" t="s">
        <v>88</v>
      </c>
      <c r="D22" s="42" t="str">
        <f t="shared" si="0"/>
        <v>17</v>
      </c>
      <c r="E22" s="6" t="str">
        <f t="shared" si="1"/>
        <v>24</v>
      </c>
    </row>
    <row r="23" spans="1:5" ht="21" customHeight="1" x14ac:dyDescent="0.3">
      <c r="A23" s="10" t="s">
        <v>11</v>
      </c>
      <c r="B23" s="11" t="s">
        <v>89</v>
      </c>
      <c r="D23" s="42" t="str">
        <f t="shared" si="0"/>
        <v>12</v>
      </c>
      <c r="E23" s="6" t="str">
        <f t="shared" si="1"/>
        <v>13</v>
      </c>
    </row>
    <row r="24" spans="1:5" ht="21" customHeight="1" x14ac:dyDescent="0.3">
      <c r="A24" s="10" t="s">
        <v>15</v>
      </c>
      <c r="B24" s="11" t="s">
        <v>90</v>
      </c>
      <c r="D24" s="42" t="str">
        <f t="shared" si="0"/>
        <v>7</v>
      </c>
      <c r="E24" s="6" t="str">
        <f t="shared" si="1"/>
        <v>7</v>
      </c>
    </row>
    <row r="25" spans="1:5" ht="21" customHeight="1" x14ac:dyDescent="0.3">
      <c r="A25" s="10" t="s">
        <v>19</v>
      </c>
      <c r="B25" s="11" t="s">
        <v>91</v>
      </c>
      <c r="D25" s="42" t="str">
        <f t="shared" si="0"/>
        <v>30</v>
      </c>
      <c r="E25" s="6" t="str">
        <f t="shared" si="1"/>
        <v>30</v>
      </c>
    </row>
    <row r="26" spans="1:5" ht="21" customHeight="1" x14ac:dyDescent="0.3">
      <c r="A26" s="10" t="s">
        <v>23</v>
      </c>
      <c r="B26" s="11" t="s">
        <v>92</v>
      </c>
      <c r="D26" s="42" t="str">
        <f t="shared" si="0"/>
        <v>11</v>
      </c>
      <c r="E26" s="6" t="str">
        <f t="shared" si="1"/>
        <v>50</v>
      </c>
    </row>
    <row r="27" spans="1:5" ht="21" customHeight="1" x14ac:dyDescent="0.3">
      <c r="A27" s="10" t="s">
        <v>27</v>
      </c>
      <c r="B27" s="11" t="s">
        <v>93</v>
      </c>
      <c r="D27" s="42" t="str">
        <f t="shared" si="0"/>
        <v>20</v>
      </c>
      <c r="E27" s="6" t="str">
        <f t="shared" si="1"/>
        <v>20</v>
      </c>
    </row>
    <row r="28" spans="1:5" ht="21" customHeight="1" x14ac:dyDescent="0.3">
      <c r="A28" s="10" t="s">
        <v>31</v>
      </c>
      <c r="B28" s="11" t="s">
        <v>94</v>
      </c>
      <c r="D28" s="42" t="str">
        <f t="shared" si="0"/>
        <v>4</v>
      </c>
      <c r="E28" s="6" t="str">
        <f t="shared" si="1"/>
        <v>4</v>
      </c>
    </row>
    <row r="29" spans="1:5" ht="21" customHeight="1" x14ac:dyDescent="0.3">
      <c r="A29" s="10" t="s">
        <v>35</v>
      </c>
      <c r="B29" s="11" t="s">
        <v>95</v>
      </c>
      <c r="D29" s="42" t="str">
        <f t="shared" si="0"/>
        <v>8</v>
      </c>
      <c r="E29" s="6" t="str">
        <f t="shared" si="1"/>
        <v>8</v>
      </c>
    </row>
    <row r="30" spans="1:5" ht="21" customHeight="1" x14ac:dyDescent="0.3">
      <c r="A30" s="10" t="s">
        <v>39</v>
      </c>
      <c r="B30" s="11" t="s">
        <v>96</v>
      </c>
      <c r="D30" s="42" t="str">
        <f t="shared" si="0"/>
        <v>7</v>
      </c>
      <c r="E30" s="6" t="str">
        <f t="shared" si="1"/>
        <v>106</v>
      </c>
    </row>
    <row r="31" spans="1:5" ht="21" customHeight="1" x14ac:dyDescent="0.3">
      <c r="A31" s="10" t="s">
        <v>43</v>
      </c>
      <c r="B31" s="11" t="s">
        <v>97</v>
      </c>
      <c r="D31" s="42" t="str">
        <f t="shared" si="0"/>
        <v>12</v>
      </c>
      <c r="E31" s="6" t="str">
        <f t="shared" si="1"/>
        <v>12</v>
      </c>
    </row>
    <row r="32" spans="1:5" ht="21" customHeight="1" x14ac:dyDescent="0.3">
      <c r="A32" s="10" t="s">
        <v>47</v>
      </c>
      <c r="B32" s="11" t="s">
        <v>94</v>
      </c>
      <c r="D32" s="42" t="str">
        <f t="shared" si="0"/>
        <v>4</v>
      </c>
      <c r="E32" s="6" t="str">
        <f t="shared" si="1"/>
        <v>4</v>
      </c>
    </row>
    <row r="33" spans="1:5" ht="21" customHeight="1" x14ac:dyDescent="0.3">
      <c r="A33" s="10" t="s">
        <v>51</v>
      </c>
      <c r="B33" s="11" t="s">
        <v>98</v>
      </c>
      <c r="D33" s="42" t="str">
        <f t="shared" si="0"/>
        <v>13</v>
      </c>
      <c r="E33" s="6" t="str">
        <f t="shared" si="1"/>
        <v>13</v>
      </c>
    </row>
    <row r="34" spans="1:5" ht="21" customHeight="1" x14ac:dyDescent="0.3">
      <c r="A34" s="10" t="s">
        <v>55</v>
      </c>
      <c r="B34" s="11" t="s">
        <v>99</v>
      </c>
      <c r="D34" s="42" t="str">
        <f t="shared" si="0"/>
        <v>41</v>
      </c>
      <c r="E34" s="6" t="str">
        <f t="shared" si="1"/>
        <v>41</v>
      </c>
    </row>
    <row r="35" spans="1:5" ht="21" customHeight="1" x14ac:dyDescent="0.3">
      <c r="A35" s="10" t="s">
        <v>59</v>
      </c>
      <c r="B35" s="11" t="s">
        <v>100</v>
      </c>
      <c r="D35" s="42" t="str">
        <f t="shared" si="0"/>
        <v>44</v>
      </c>
      <c r="E35" s="6" t="str">
        <f t="shared" si="1"/>
        <v>44</v>
      </c>
    </row>
    <row r="36" spans="1:5" ht="21" customHeight="1" x14ac:dyDescent="0.3">
      <c r="A36" s="10" t="s">
        <v>63</v>
      </c>
      <c r="B36" s="11" t="s">
        <v>101</v>
      </c>
      <c r="D36" s="42" t="str">
        <f t="shared" si="0"/>
        <v>51</v>
      </c>
      <c r="E36" s="6" t="str">
        <f t="shared" si="1"/>
        <v>51</v>
      </c>
    </row>
    <row r="37" spans="1:5" ht="21" customHeight="1" x14ac:dyDescent="0.3">
      <c r="A37" s="9" t="s">
        <v>67</v>
      </c>
      <c r="B37" s="11" t="s">
        <v>118</v>
      </c>
      <c r="D37" s="42" t="str">
        <f t="shared" si="0"/>
        <v>16</v>
      </c>
      <c r="E37" s="6" t="str">
        <f t="shared" si="1"/>
        <v>16</v>
      </c>
    </row>
    <row r="38" spans="1:5" ht="21" customHeight="1" x14ac:dyDescent="0.3">
      <c r="A38" s="9" t="s">
        <v>71</v>
      </c>
      <c r="B38" s="11" t="s">
        <v>119</v>
      </c>
      <c r="D38" s="42" t="str">
        <f t="shared" si="0"/>
        <v>52</v>
      </c>
      <c r="E38" s="6" t="str">
        <f t="shared" si="1"/>
        <v>52</v>
      </c>
    </row>
    <row r="39" spans="1:5" ht="21" customHeight="1" x14ac:dyDescent="0.3">
      <c r="A39" s="9" t="s">
        <v>75</v>
      </c>
      <c r="B39" s="11" t="s">
        <v>120</v>
      </c>
      <c r="D39" s="42" t="str">
        <f t="shared" si="0"/>
        <v>40</v>
      </c>
      <c r="E39" s="6" t="str">
        <f t="shared" si="1"/>
        <v>40</v>
      </c>
    </row>
    <row r="40" spans="1:5" ht="21" customHeight="1" x14ac:dyDescent="0.3">
      <c r="A40" s="9" t="s">
        <v>78</v>
      </c>
      <c r="B40" s="11" t="s">
        <v>118</v>
      </c>
      <c r="D40" s="42" t="str">
        <f t="shared" si="0"/>
        <v>16</v>
      </c>
      <c r="E40" s="6" t="str">
        <f t="shared" si="1"/>
        <v>16</v>
      </c>
    </row>
    <row r="41" spans="1:5" ht="21" customHeight="1" x14ac:dyDescent="0.3">
      <c r="A41" s="9" t="s">
        <v>81</v>
      </c>
      <c r="B41" s="15" t="s">
        <v>99</v>
      </c>
      <c r="D41" s="42" t="str">
        <f t="shared" si="0"/>
        <v>41</v>
      </c>
      <c r="E41" s="6" t="str">
        <f t="shared" si="1"/>
        <v>41</v>
      </c>
    </row>
    <row r="42" spans="1:5" ht="21" customHeight="1" x14ac:dyDescent="0.3">
      <c r="A42" s="9" t="s">
        <v>8</v>
      </c>
      <c r="B42" s="11" t="s">
        <v>112</v>
      </c>
      <c r="D42" s="42" t="str">
        <f t="shared" si="0"/>
        <v>11</v>
      </c>
      <c r="E42" s="6" t="str">
        <f t="shared" si="1"/>
        <v>11</v>
      </c>
    </row>
    <row r="43" spans="1:5" ht="21" customHeight="1" x14ac:dyDescent="0.3">
      <c r="A43" s="9" t="s">
        <v>12</v>
      </c>
      <c r="B43" s="11" t="s">
        <v>93</v>
      </c>
      <c r="D43" s="42" t="str">
        <f t="shared" si="0"/>
        <v>20</v>
      </c>
      <c r="E43" s="6" t="str">
        <f t="shared" si="1"/>
        <v>20</v>
      </c>
    </row>
    <row r="44" spans="1:5" ht="21" customHeight="1" x14ac:dyDescent="0.3">
      <c r="A44" s="9" t="s">
        <v>16</v>
      </c>
      <c r="B44" s="11" t="s">
        <v>117</v>
      </c>
      <c r="D44" s="42" t="str">
        <f t="shared" si="0"/>
        <v>36</v>
      </c>
      <c r="E44" s="6" t="str">
        <f t="shared" si="1"/>
        <v>36</v>
      </c>
    </row>
    <row r="45" spans="1:5" ht="21" customHeight="1" x14ac:dyDescent="0.3">
      <c r="A45" s="9" t="s">
        <v>20</v>
      </c>
      <c r="B45" s="11" t="s">
        <v>134</v>
      </c>
      <c r="D45" s="42" t="str">
        <f t="shared" si="0"/>
        <v>9</v>
      </c>
      <c r="E45" s="6" t="str">
        <f t="shared" si="1"/>
        <v>4,608</v>
      </c>
    </row>
    <row r="46" spans="1:5" ht="21" customHeight="1" x14ac:dyDescent="0.3">
      <c r="A46" s="9" t="s">
        <v>24</v>
      </c>
      <c r="B46" s="11" t="s">
        <v>95</v>
      </c>
      <c r="D46" s="42" t="str">
        <f t="shared" si="0"/>
        <v>8</v>
      </c>
      <c r="E46" s="6" t="str">
        <f t="shared" si="1"/>
        <v>8</v>
      </c>
    </row>
    <row r="47" spans="1:5" ht="21" customHeight="1" x14ac:dyDescent="0.3">
      <c r="A47" s="9" t="s">
        <v>28</v>
      </c>
      <c r="B47" s="11" t="s">
        <v>97</v>
      </c>
      <c r="D47" s="42" t="str">
        <f t="shared" si="0"/>
        <v>12</v>
      </c>
      <c r="E47" s="6" t="str">
        <f t="shared" si="1"/>
        <v>12</v>
      </c>
    </row>
    <row r="48" spans="1:5" ht="21" customHeight="1" x14ac:dyDescent="0.3">
      <c r="A48" s="9" t="s">
        <v>32</v>
      </c>
      <c r="B48" s="11" t="s">
        <v>121</v>
      </c>
      <c r="D48" s="42" t="str">
        <f t="shared" si="0"/>
        <v>28</v>
      </c>
      <c r="E48" s="6" t="str">
        <f t="shared" si="1"/>
        <v>28</v>
      </c>
    </row>
    <row r="49" spans="1:5" ht="21" customHeight="1" x14ac:dyDescent="0.3">
      <c r="A49" s="9" t="s">
        <v>36</v>
      </c>
      <c r="B49" s="11" t="s">
        <v>122</v>
      </c>
      <c r="D49" s="42" t="str">
        <f t="shared" si="0"/>
        <v>100</v>
      </c>
      <c r="E49" s="6" t="str">
        <f t="shared" si="1"/>
        <v>100</v>
      </c>
    </row>
    <row r="50" spans="1:5" ht="21" customHeight="1" x14ac:dyDescent="0.3">
      <c r="A50" s="9" t="s">
        <v>40</v>
      </c>
      <c r="B50" s="11" t="s">
        <v>123</v>
      </c>
      <c r="D50" s="42" t="str">
        <f t="shared" si="0"/>
        <v>22</v>
      </c>
      <c r="E50" s="6" t="str">
        <f t="shared" si="1"/>
        <v>22</v>
      </c>
    </row>
    <row r="51" spans="1:5" ht="21" customHeight="1" x14ac:dyDescent="0.3">
      <c r="A51" s="9" t="s">
        <v>44</v>
      </c>
      <c r="B51" s="11" t="s">
        <v>121</v>
      </c>
      <c r="D51" s="42" t="str">
        <f t="shared" si="0"/>
        <v>28</v>
      </c>
      <c r="E51" s="6" t="str">
        <f t="shared" si="1"/>
        <v>28</v>
      </c>
    </row>
    <row r="52" spans="1:5" ht="21" customHeight="1" x14ac:dyDescent="0.3">
      <c r="A52" s="9" t="s">
        <v>48</v>
      </c>
      <c r="B52" s="11" t="s">
        <v>124</v>
      </c>
      <c r="D52" s="42" t="str">
        <f t="shared" si="0"/>
        <v>31</v>
      </c>
      <c r="E52" s="6" t="str">
        <f t="shared" si="1"/>
        <v>31</v>
      </c>
    </row>
    <row r="53" spans="1:5" ht="21" customHeight="1" x14ac:dyDescent="0.3">
      <c r="A53" s="9" t="s">
        <v>52</v>
      </c>
      <c r="B53" s="11" t="s">
        <v>94</v>
      </c>
      <c r="D53" s="42" t="str">
        <f t="shared" si="0"/>
        <v>4</v>
      </c>
      <c r="E53" s="6" t="str">
        <f t="shared" si="1"/>
        <v>4</v>
      </c>
    </row>
    <row r="54" spans="1:5" ht="21" customHeight="1" x14ac:dyDescent="0.3">
      <c r="A54" s="9" t="s">
        <v>56</v>
      </c>
      <c r="B54" s="11" t="s">
        <v>125</v>
      </c>
      <c r="D54" s="42" t="str">
        <f t="shared" si="0"/>
        <v>17</v>
      </c>
      <c r="E54" s="6" t="str">
        <f t="shared" si="1"/>
        <v>17</v>
      </c>
    </row>
    <row r="55" spans="1:5" ht="21" customHeight="1" x14ac:dyDescent="0.3">
      <c r="A55" s="9" t="s">
        <v>60</v>
      </c>
      <c r="B55" s="11" t="s">
        <v>98</v>
      </c>
      <c r="D55" s="42" t="str">
        <f t="shared" si="0"/>
        <v>13</v>
      </c>
      <c r="E55" s="6" t="str">
        <f t="shared" si="1"/>
        <v>13</v>
      </c>
    </row>
    <row r="56" spans="1:5" ht="21" customHeight="1" x14ac:dyDescent="0.3">
      <c r="A56" s="9" t="s">
        <v>64</v>
      </c>
      <c r="B56" s="11" t="s">
        <v>112</v>
      </c>
      <c r="D56" s="42" t="str">
        <f t="shared" si="0"/>
        <v>11</v>
      </c>
      <c r="E56" s="6" t="str">
        <f t="shared" si="1"/>
        <v>11</v>
      </c>
    </row>
    <row r="57" spans="1:5" ht="21" customHeight="1" x14ac:dyDescent="0.3">
      <c r="A57" s="10" t="s">
        <v>68</v>
      </c>
      <c r="B57" s="11" t="s">
        <v>95</v>
      </c>
      <c r="D57" s="42" t="str">
        <f t="shared" si="0"/>
        <v>8</v>
      </c>
      <c r="E57" s="6" t="str">
        <f t="shared" si="1"/>
        <v>8</v>
      </c>
    </row>
    <row r="58" spans="1:5" ht="21" customHeight="1" x14ac:dyDescent="0.3">
      <c r="A58" s="10" t="s">
        <v>72</v>
      </c>
      <c r="B58" s="11" t="s">
        <v>102</v>
      </c>
      <c r="D58" s="42" t="str">
        <f t="shared" si="0"/>
        <v>48</v>
      </c>
      <c r="E58" s="6" t="str">
        <f t="shared" si="1"/>
        <v>48</v>
      </c>
    </row>
    <row r="59" spans="1:5" ht="21" customHeight="1" x14ac:dyDescent="0.3">
      <c r="A59" s="10" t="s">
        <v>76</v>
      </c>
      <c r="B59" s="11" t="s">
        <v>93</v>
      </c>
      <c r="D59" s="42" t="str">
        <f t="shared" si="0"/>
        <v>20</v>
      </c>
      <c r="E59" s="6" t="str">
        <f t="shared" si="1"/>
        <v>20</v>
      </c>
    </row>
    <row r="60" spans="1:5" ht="21" customHeight="1" x14ac:dyDescent="0.3">
      <c r="A60" s="10" t="s">
        <v>79</v>
      </c>
      <c r="B60" s="11" t="s">
        <v>103</v>
      </c>
      <c r="D60" s="42" t="str">
        <f t="shared" si="0"/>
        <v>47</v>
      </c>
      <c r="E60" s="6" t="str">
        <f t="shared" si="1"/>
        <v>47</v>
      </c>
    </row>
    <row r="61" spans="1:5" ht="21" customHeight="1" x14ac:dyDescent="0.3">
      <c r="A61" s="10" t="s">
        <v>82</v>
      </c>
      <c r="B61" s="16" t="s">
        <v>104</v>
      </c>
      <c r="D61" s="42" t="str">
        <f t="shared" si="0"/>
        <v>3</v>
      </c>
      <c r="E61" s="6" t="str">
        <f t="shared" si="1"/>
        <v>3</v>
      </c>
    </row>
    <row r="62" spans="1:5" ht="21" customHeight="1" x14ac:dyDescent="0.3">
      <c r="A62" s="10" t="s">
        <v>9</v>
      </c>
      <c r="B62" s="28" t="s">
        <v>105</v>
      </c>
      <c r="D62" s="42" t="str">
        <f t="shared" si="0"/>
        <v>385</v>
      </c>
      <c r="E62" s="6" t="str">
        <f t="shared" si="1"/>
        <v>744</v>
      </c>
    </row>
    <row r="63" spans="1:5" ht="21" customHeight="1" x14ac:dyDescent="0.3">
      <c r="A63" s="10" t="s">
        <v>13</v>
      </c>
      <c r="B63" s="28" t="s">
        <v>101</v>
      </c>
      <c r="D63" s="42" t="str">
        <f t="shared" si="0"/>
        <v>51</v>
      </c>
      <c r="E63" s="6" t="str">
        <f t="shared" si="1"/>
        <v>51</v>
      </c>
    </row>
    <row r="64" spans="1:5" ht="21" customHeight="1" x14ac:dyDescent="0.3">
      <c r="A64" s="10" t="s">
        <v>17</v>
      </c>
      <c r="B64" s="28" t="s">
        <v>106</v>
      </c>
      <c r="D64" s="42" t="str">
        <f t="shared" si="0"/>
        <v>226</v>
      </c>
      <c r="E64" s="6" t="str">
        <f t="shared" si="1"/>
        <v>226</v>
      </c>
    </row>
    <row r="65" spans="1:5" ht="21" customHeight="1" x14ac:dyDescent="0.3">
      <c r="A65" s="10" t="s">
        <v>21</v>
      </c>
      <c r="B65" s="28" t="s">
        <v>126</v>
      </c>
      <c r="D65" s="42" t="str">
        <f t="shared" si="0"/>
        <v>190</v>
      </c>
      <c r="E65" s="6" t="str">
        <f t="shared" si="1"/>
        <v>190</v>
      </c>
    </row>
    <row r="66" spans="1:5" ht="21" customHeight="1" x14ac:dyDescent="0.3">
      <c r="A66" s="10" t="s">
        <v>25</v>
      </c>
      <c r="B66" s="28" t="s">
        <v>93</v>
      </c>
      <c r="D66" s="42" t="str">
        <f t="shared" si="0"/>
        <v>20</v>
      </c>
      <c r="E66" s="6" t="str">
        <f t="shared" si="1"/>
        <v>20</v>
      </c>
    </row>
    <row r="67" spans="1:5" ht="21" customHeight="1" x14ac:dyDescent="0.3">
      <c r="A67" s="10" t="s">
        <v>29</v>
      </c>
      <c r="B67" s="28" t="s">
        <v>110</v>
      </c>
      <c r="D67" s="42" t="str">
        <f t="shared" ref="D67:D78" si="2">LEFT(B67,FIND("/",B67)-1)</f>
        <v>6</v>
      </c>
      <c r="E67" s="6" t="str">
        <f t="shared" ref="E67:E78" si="3">RIGHT(B67,LEN(B67)-FIND("/",B67))</f>
        <v>6</v>
      </c>
    </row>
    <row r="68" spans="1:5" ht="21" customHeight="1" x14ac:dyDescent="0.3">
      <c r="A68" s="10" t="s">
        <v>33</v>
      </c>
      <c r="B68" s="28" t="s">
        <v>91</v>
      </c>
      <c r="D68" s="42" t="str">
        <f t="shared" si="2"/>
        <v>30</v>
      </c>
      <c r="E68" s="6" t="str">
        <f t="shared" si="3"/>
        <v>30</v>
      </c>
    </row>
    <row r="69" spans="1:5" ht="21" customHeight="1" x14ac:dyDescent="0.3">
      <c r="A69" s="10" t="s">
        <v>37</v>
      </c>
      <c r="B69" s="11" t="s">
        <v>104</v>
      </c>
      <c r="D69" s="42" t="str">
        <f t="shared" si="2"/>
        <v>3</v>
      </c>
      <c r="E69" s="6" t="str">
        <f t="shared" si="3"/>
        <v>3</v>
      </c>
    </row>
    <row r="70" spans="1:5" ht="21" customHeight="1" x14ac:dyDescent="0.3">
      <c r="A70" s="10" t="s">
        <v>41</v>
      </c>
      <c r="B70" s="11" t="s">
        <v>87</v>
      </c>
      <c r="D70" s="42" t="str">
        <f t="shared" si="2"/>
        <v>19</v>
      </c>
      <c r="E70" s="6" t="str">
        <f t="shared" si="3"/>
        <v>19</v>
      </c>
    </row>
    <row r="71" spans="1:5" ht="21" customHeight="1" x14ac:dyDescent="0.3">
      <c r="A71" s="10" t="s">
        <v>45</v>
      </c>
      <c r="B71" s="11" t="s">
        <v>127</v>
      </c>
      <c r="D71" s="42" t="str">
        <f t="shared" si="2"/>
        <v>46</v>
      </c>
      <c r="E71" s="6" t="str">
        <f t="shared" si="3"/>
        <v>46</v>
      </c>
    </row>
    <row r="72" spans="1:5" ht="21" customHeight="1" x14ac:dyDescent="0.3">
      <c r="A72" s="10" t="s">
        <v>49</v>
      </c>
      <c r="B72" s="11" t="s">
        <v>133</v>
      </c>
      <c r="D72" s="42" t="str">
        <f t="shared" si="2"/>
        <v>116</v>
      </c>
      <c r="E72" s="6" t="str">
        <f t="shared" si="3"/>
        <v>9,4110</v>
      </c>
    </row>
    <row r="73" spans="1:5" ht="21" customHeight="1" x14ac:dyDescent="0.3">
      <c r="A73" s="10" t="s">
        <v>53</v>
      </c>
      <c r="B73" s="11" t="s">
        <v>98</v>
      </c>
      <c r="D73" s="42" t="str">
        <f t="shared" si="2"/>
        <v>13</v>
      </c>
      <c r="E73" s="6" t="str">
        <f t="shared" si="3"/>
        <v>13</v>
      </c>
    </row>
    <row r="74" spans="1:5" ht="21" customHeight="1" x14ac:dyDescent="0.3">
      <c r="A74" s="10" t="s">
        <v>57</v>
      </c>
      <c r="B74" s="11" t="s">
        <v>110</v>
      </c>
      <c r="D74" s="42" t="str">
        <f t="shared" si="2"/>
        <v>6</v>
      </c>
      <c r="E74" s="6" t="str">
        <f t="shared" si="3"/>
        <v>6</v>
      </c>
    </row>
    <row r="75" spans="1:5" ht="21" customHeight="1" x14ac:dyDescent="0.3">
      <c r="A75" s="10" t="s">
        <v>61</v>
      </c>
      <c r="B75" s="28" t="s">
        <v>128</v>
      </c>
      <c r="D75" s="42" t="str">
        <f t="shared" si="2"/>
        <v>21</v>
      </c>
      <c r="E75" s="6" t="str">
        <f t="shared" si="3"/>
        <v>21</v>
      </c>
    </row>
    <row r="76" spans="1:5" ht="21" customHeight="1" x14ac:dyDescent="0.3">
      <c r="A76" s="10" t="s">
        <v>65</v>
      </c>
      <c r="B76" s="28" t="s">
        <v>132</v>
      </c>
      <c r="D76" s="42" t="str">
        <f t="shared" si="2"/>
        <v>666</v>
      </c>
      <c r="E76" s="6" t="str">
        <f t="shared" si="3"/>
        <v>1,132</v>
      </c>
    </row>
    <row r="77" spans="1:5" ht="21" customHeight="1" x14ac:dyDescent="0.3">
      <c r="A77" s="10" t="s">
        <v>69</v>
      </c>
      <c r="B77" s="28" t="s">
        <v>129</v>
      </c>
      <c r="D77" s="42" t="str">
        <f t="shared" si="2"/>
        <v>143</v>
      </c>
      <c r="E77" s="6" t="str">
        <f t="shared" si="3"/>
        <v>143</v>
      </c>
    </row>
    <row r="78" spans="1:5" ht="21" customHeight="1" x14ac:dyDescent="0.3">
      <c r="A78" s="10" t="s">
        <v>73</v>
      </c>
      <c r="B78" s="28" t="s">
        <v>130</v>
      </c>
      <c r="D78" s="42" t="str">
        <f t="shared" si="2"/>
        <v>73</v>
      </c>
      <c r="E78" s="6" t="str">
        <f t="shared" si="3"/>
        <v>73</v>
      </c>
    </row>
    <row r="79" spans="1:5" ht="21" customHeight="1" x14ac:dyDescent="0.3">
      <c r="A79" s="2" t="s">
        <v>83</v>
      </c>
      <c r="B79" s="2" t="s">
        <v>131</v>
      </c>
    </row>
  </sheetData>
  <printOptions horizontalCentered="1"/>
  <pageMargins left="0.39370078740157499" right="0.39370078740157499" top="0.53740157499999996" bottom="0.196850393700787" header="0.39370078740157499" footer="0.39370078740157499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DE147-CC17-4795-9035-33EE461C265F}">
  <dimension ref="A1:G85"/>
  <sheetViews>
    <sheetView zoomScale="86" zoomScaleNormal="86" workbookViewId="0">
      <selection activeCell="C1" sqref="C1"/>
    </sheetView>
  </sheetViews>
  <sheetFormatPr defaultRowHeight="21" customHeight="1" x14ac:dyDescent="0.3"/>
  <cols>
    <col min="1" max="1" width="9.140625" style="3"/>
    <col min="2" max="2" width="14.42578125" style="3" customWidth="1"/>
    <col min="3" max="3" width="43.28515625" style="3" customWidth="1"/>
    <col min="4" max="6" width="9.140625" style="3"/>
    <col min="7" max="7" width="27.140625" style="3" customWidth="1"/>
    <col min="8" max="16384" width="9.140625" style="3"/>
  </cols>
  <sheetData>
    <row r="1" spans="1:7" s="1" customFormat="1" ht="46.5" customHeight="1" x14ac:dyDescent="0.3">
      <c r="B1" s="4" t="s">
        <v>184</v>
      </c>
      <c r="C1" s="34" t="s">
        <v>195</v>
      </c>
      <c r="F1" s="4" t="s">
        <v>184</v>
      </c>
      <c r="G1" s="34" t="s">
        <v>196</v>
      </c>
    </row>
    <row r="2" spans="1:7" s="1" customFormat="1" ht="21" customHeight="1" x14ac:dyDescent="0.3">
      <c r="A2" s="1">
        <v>1</v>
      </c>
      <c r="B2" s="31" t="s">
        <v>65</v>
      </c>
      <c r="C2" s="2">
        <v>666</v>
      </c>
      <c r="E2" s="1">
        <v>1</v>
      </c>
      <c r="F2" s="31" t="s">
        <v>49</v>
      </c>
      <c r="G2" s="33">
        <v>94110</v>
      </c>
    </row>
    <row r="3" spans="1:7" s="1" customFormat="1" ht="21" customHeight="1" x14ac:dyDescent="0.3">
      <c r="A3" s="1">
        <v>2</v>
      </c>
      <c r="B3" s="31" t="s">
        <v>9</v>
      </c>
      <c r="C3" s="2">
        <v>385</v>
      </c>
      <c r="E3" s="1">
        <v>2</v>
      </c>
      <c r="F3" s="30" t="s">
        <v>20</v>
      </c>
      <c r="G3" s="33">
        <v>4608</v>
      </c>
    </row>
    <row r="4" spans="1:7" s="1" customFormat="1" ht="21" customHeight="1" x14ac:dyDescent="0.3">
      <c r="A4" s="1">
        <v>3</v>
      </c>
      <c r="B4" s="31" t="s">
        <v>17</v>
      </c>
      <c r="C4" s="2">
        <v>226</v>
      </c>
      <c r="E4" s="1">
        <v>3</v>
      </c>
      <c r="F4" s="30" t="s">
        <v>46</v>
      </c>
      <c r="G4" s="32">
        <v>1747</v>
      </c>
    </row>
    <row r="5" spans="1:7" s="1" customFormat="1" ht="21" customHeight="1" x14ac:dyDescent="0.3">
      <c r="A5" s="1">
        <v>4</v>
      </c>
      <c r="B5" s="31" t="s">
        <v>21</v>
      </c>
      <c r="C5" s="2">
        <v>190</v>
      </c>
      <c r="E5" s="1">
        <v>4</v>
      </c>
      <c r="F5" s="31" t="s">
        <v>65</v>
      </c>
      <c r="G5" s="33">
        <v>1132</v>
      </c>
    </row>
    <row r="6" spans="1:7" s="1" customFormat="1" ht="21" customHeight="1" x14ac:dyDescent="0.3">
      <c r="A6" s="1">
        <v>5</v>
      </c>
      <c r="B6" s="9" t="s">
        <v>54</v>
      </c>
      <c r="C6" s="4">
        <v>176</v>
      </c>
      <c r="E6" s="1">
        <v>5</v>
      </c>
      <c r="F6" s="10" t="s">
        <v>74</v>
      </c>
      <c r="G6" s="32">
        <v>1041</v>
      </c>
    </row>
    <row r="7" spans="1:7" s="1" customFormat="1" ht="21" customHeight="1" x14ac:dyDescent="0.3">
      <c r="A7" s="1">
        <v>6</v>
      </c>
      <c r="B7" s="10" t="s">
        <v>69</v>
      </c>
      <c r="C7" s="2">
        <v>143</v>
      </c>
      <c r="E7" s="1">
        <v>6</v>
      </c>
      <c r="F7" s="10" t="s">
        <v>9</v>
      </c>
      <c r="G7" s="2">
        <v>744</v>
      </c>
    </row>
    <row r="8" spans="1:7" s="1" customFormat="1" ht="21" customHeight="1" x14ac:dyDescent="0.3">
      <c r="A8" s="1">
        <v>7</v>
      </c>
      <c r="B8" s="10" t="s">
        <v>49</v>
      </c>
      <c r="C8" s="2">
        <v>116</v>
      </c>
      <c r="E8" s="1">
        <v>7</v>
      </c>
      <c r="F8" s="10" t="s">
        <v>17</v>
      </c>
      <c r="G8" s="2">
        <v>226</v>
      </c>
    </row>
    <row r="9" spans="1:7" s="1" customFormat="1" ht="21" customHeight="1" x14ac:dyDescent="0.3">
      <c r="A9" s="1">
        <v>8</v>
      </c>
      <c r="B9" s="9" t="s">
        <v>36</v>
      </c>
      <c r="C9" s="2">
        <v>100</v>
      </c>
      <c r="E9" s="1">
        <v>8</v>
      </c>
      <c r="F9" s="10" t="s">
        <v>21</v>
      </c>
      <c r="G9" s="2">
        <v>190</v>
      </c>
    </row>
    <row r="10" spans="1:7" s="1" customFormat="1" ht="21" customHeight="1" x14ac:dyDescent="0.3">
      <c r="A10" s="1">
        <v>9</v>
      </c>
      <c r="B10" s="9" t="s">
        <v>14</v>
      </c>
      <c r="C10" s="4">
        <v>75</v>
      </c>
      <c r="E10" s="1">
        <v>9</v>
      </c>
      <c r="F10" s="9" t="s">
        <v>54</v>
      </c>
      <c r="G10" s="4">
        <v>176</v>
      </c>
    </row>
    <row r="11" spans="1:7" s="1" customFormat="1" ht="21" customHeight="1" x14ac:dyDescent="0.3">
      <c r="A11" s="1">
        <v>10</v>
      </c>
      <c r="B11" s="10" t="s">
        <v>73</v>
      </c>
      <c r="C11" s="2">
        <v>73</v>
      </c>
      <c r="E11" s="1">
        <v>10</v>
      </c>
      <c r="F11" s="10" t="s">
        <v>69</v>
      </c>
      <c r="G11" s="2">
        <v>143</v>
      </c>
    </row>
    <row r="12" spans="1:7" s="1" customFormat="1" ht="21" customHeight="1" x14ac:dyDescent="0.3">
      <c r="B12" s="10" t="s">
        <v>74</v>
      </c>
      <c r="C12" s="4">
        <v>63</v>
      </c>
      <c r="F12" s="10" t="s">
        <v>39</v>
      </c>
      <c r="G12" s="4">
        <v>106</v>
      </c>
    </row>
    <row r="13" spans="1:7" s="1" customFormat="1" ht="21" customHeight="1" x14ac:dyDescent="0.3">
      <c r="B13" s="9" t="s">
        <v>71</v>
      </c>
      <c r="C13" s="4">
        <v>52</v>
      </c>
      <c r="F13" s="9" t="s">
        <v>36</v>
      </c>
      <c r="G13" s="2">
        <v>100</v>
      </c>
    </row>
    <row r="14" spans="1:7" s="1" customFormat="1" ht="21" customHeight="1" x14ac:dyDescent="0.3">
      <c r="B14" s="10" t="s">
        <v>63</v>
      </c>
      <c r="C14" s="4">
        <v>51</v>
      </c>
      <c r="F14" s="9" t="s">
        <v>14</v>
      </c>
      <c r="G14" s="4">
        <v>75</v>
      </c>
    </row>
    <row r="15" spans="1:7" s="1" customFormat="1" ht="21" customHeight="1" x14ac:dyDescent="0.3">
      <c r="B15" s="10" t="s">
        <v>13</v>
      </c>
      <c r="C15" s="2">
        <v>51</v>
      </c>
      <c r="F15" s="10" t="s">
        <v>73</v>
      </c>
      <c r="G15" s="2">
        <v>73</v>
      </c>
    </row>
    <row r="16" spans="1:7" s="1" customFormat="1" ht="21" customHeight="1" x14ac:dyDescent="0.3">
      <c r="B16" s="9" t="s">
        <v>46</v>
      </c>
      <c r="C16" s="4">
        <v>48</v>
      </c>
      <c r="F16" s="9" t="s">
        <v>71</v>
      </c>
      <c r="G16" s="4">
        <v>52</v>
      </c>
    </row>
    <row r="17" spans="2:7" s="1" customFormat="1" ht="21" customHeight="1" x14ac:dyDescent="0.3">
      <c r="B17" s="10" t="s">
        <v>72</v>
      </c>
      <c r="C17" s="2">
        <v>48</v>
      </c>
      <c r="F17" s="10" t="s">
        <v>63</v>
      </c>
      <c r="G17" s="4">
        <v>51</v>
      </c>
    </row>
    <row r="18" spans="2:7" s="1" customFormat="1" ht="21" customHeight="1" x14ac:dyDescent="0.3">
      <c r="B18" s="10" t="s">
        <v>79</v>
      </c>
      <c r="C18" s="2">
        <v>47</v>
      </c>
      <c r="F18" s="10" t="s">
        <v>13</v>
      </c>
      <c r="G18" s="2">
        <v>51</v>
      </c>
    </row>
    <row r="19" spans="2:7" s="1" customFormat="1" ht="21" customHeight="1" x14ac:dyDescent="0.3">
      <c r="B19" s="10" t="s">
        <v>45</v>
      </c>
      <c r="C19" s="2">
        <v>46</v>
      </c>
      <c r="F19" s="10" t="s">
        <v>23</v>
      </c>
      <c r="G19" s="4">
        <v>50</v>
      </c>
    </row>
    <row r="20" spans="2:7" s="1" customFormat="1" ht="21" customHeight="1" x14ac:dyDescent="0.3">
      <c r="B20" s="10" t="s">
        <v>59</v>
      </c>
      <c r="C20" s="4">
        <v>44</v>
      </c>
      <c r="F20" s="10" t="s">
        <v>72</v>
      </c>
      <c r="G20" s="2">
        <v>48</v>
      </c>
    </row>
    <row r="21" spans="2:7" s="1" customFormat="1" ht="21" customHeight="1" x14ac:dyDescent="0.3">
      <c r="B21" s="10" t="s">
        <v>55</v>
      </c>
      <c r="C21" s="4">
        <v>41</v>
      </c>
      <c r="F21" s="10" t="s">
        <v>79</v>
      </c>
      <c r="G21" s="2">
        <v>47</v>
      </c>
    </row>
    <row r="22" spans="2:7" s="1" customFormat="1" ht="21" customHeight="1" x14ac:dyDescent="0.3">
      <c r="B22" s="9" t="s">
        <v>81</v>
      </c>
      <c r="C22" s="2">
        <v>41</v>
      </c>
      <c r="F22" s="10" t="s">
        <v>45</v>
      </c>
      <c r="G22" s="2">
        <v>46</v>
      </c>
    </row>
    <row r="23" spans="2:7" s="1" customFormat="1" ht="21" customHeight="1" x14ac:dyDescent="0.3">
      <c r="B23" s="9" t="s">
        <v>75</v>
      </c>
      <c r="C23" s="2">
        <v>40</v>
      </c>
      <c r="F23" s="10" t="s">
        <v>59</v>
      </c>
      <c r="G23" s="4">
        <v>44</v>
      </c>
    </row>
    <row r="24" spans="2:7" s="1" customFormat="1" ht="21" customHeight="1" x14ac:dyDescent="0.3">
      <c r="B24" s="9" t="s">
        <v>22</v>
      </c>
      <c r="C24" s="4">
        <v>39</v>
      </c>
      <c r="F24" s="10" t="s">
        <v>55</v>
      </c>
      <c r="G24" s="4">
        <v>41</v>
      </c>
    </row>
    <row r="25" spans="2:7" s="1" customFormat="1" ht="21" customHeight="1" x14ac:dyDescent="0.3">
      <c r="B25" s="9" t="s">
        <v>38</v>
      </c>
      <c r="C25" s="4">
        <v>38</v>
      </c>
      <c r="F25" s="9" t="s">
        <v>81</v>
      </c>
      <c r="G25" s="2">
        <v>41</v>
      </c>
    </row>
    <row r="26" spans="2:7" s="1" customFormat="1" ht="21" customHeight="1" x14ac:dyDescent="0.3">
      <c r="B26" s="9" t="s">
        <v>62</v>
      </c>
      <c r="C26" s="4">
        <v>36</v>
      </c>
      <c r="F26" s="9" t="s">
        <v>75</v>
      </c>
      <c r="G26" s="2">
        <v>40</v>
      </c>
    </row>
    <row r="27" spans="2:7" s="1" customFormat="1" ht="21" customHeight="1" x14ac:dyDescent="0.3">
      <c r="B27" s="9" t="s">
        <v>16</v>
      </c>
      <c r="C27" s="2">
        <v>36</v>
      </c>
      <c r="F27" s="9" t="s">
        <v>22</v>
      </c>
      <c r="G27" s="4">
        <v>39</v>
      </c>
    </row>
    <row r="28" spans="2:7" s="1" customFormat="1" ht="21" customHeight="1" x14ac:dyDescent="0.3">
      <c r="B28" s="9" t="s">
        <v>48</v>
      </c>
      <c r="C28" s="2">
        <v>31</v>
      </c>
      <c r="F28" s="9" t="s">
        <v>38</v>
      </c>
      <c r="G28" s="4">
        <v>38</v>
      </c>
    </row>
    <row r="29" spans="2:7" s="1" customFormat="1" ht="21" customHeight="1" x14ac:dyDescent="0.3">
      <c r="B29" s="10" t="s">
        <v>19</v>
      </c>
      <c r="C29" s="4">
        <v>30</v>
      </c>
      <c r="F29" s="9" t="s">
        <v>62</v>
      </c>
      <c r="G29" s="4">
        <v>36</v>
      </c>
    </row>
    <row r="30" spans="2:7" s="1" customFormat="1" ht="21" customHeight="1" x14ac:dyDescent="0.3">
      <c r="B30" s="10" t="s">
        <v>33</v>
      </c>
      <c r="C30" s="2">
        <v>30</v>
      </c>
      <c r="F30" s="9" t="s">
        <v>16</v>
      </c>
      <c r="G30" s="2">
        <v>36</v>
      </c>
    </row>
    <row r="31" spans="2:7" s="1" customFormat="1" ht="21" customHeight="1" x14ac:dyDescent="0.3">
      <c r="B31" s="9" t="s">
        <v>32</v>
      </c>
      <c r="C31" s="2">
        <v>28</v>
      </c>
      <c r="F31" s="9" t="s">
        <v>48</v>
      </c>
      <c r="G31" s="2">
        <v>31</v>
      </c>
    </row>
    <row r="32" spans="2:7" s="1" customFormat="1" ht="21" customHeight="1" x14ac:dyDescent="0.3">
      <c r="B32" s="9" t="s">
        <v>44</v>
      </c>
      <c r="C32" s="2">
        <v>28</v>
      </c>
      <c r="F32" s="10" t="s">
        <v>19</v>
      </c>
      <c r="G32" s="4">
        <v>30</v>
      </c>
    </row>
    <row r="33" spans="2:7" s="1" customFormat="1" ht="21" customHeight="1" x14ac:dyDescent="0.3">
      <c r="B33" s="9" t="s">
        <v>34</v>
      </c>
      <c r="C33" s="4">
        <v>27</v>
      </c>
      <c r="F33" s="10" t="s">
        <v>33</v>
      </c>
      <c r="G33" s="2">
        <v>30</v>
      </c>
    </row>
    <row r="34" spans="2:7" s="1" customFormat="1" ht="21" customHeight="1" x14ac:dyDescent="0.3">
      <c r="B34" s="9" t="s">
        <v>6</v>
      </c>
      <c r="C34" s="4">
        <v>26</v>
      </c>
      <c r="F34" s="9" t="s">
        <v>32</v>
      </c>
      <c r="G34" s="2">
        <v>28</v>
      </c>
    </row>
    <row r="35" spans="2:7" s="1" customFormat="1" ht="21" customHeight="1" x14ac:dyDescent="0.3">
      <c r="B35" s="9" t="s">
        <v>10</v>
      </c>
      <c r="C35" s="4">
        <v>25</v>
      </c>
      <c r="F35" s="9" t="s">
        <v>44</v>
      </c>
      <c r="G35" s="2">
        <v>28</v>
      </c>
    </row>
    <row r="36" spans="2:7" s="1" customFormat="1" ht="21" customHeight="1" x14ac:dyDescent="0.3">
      <c r="B36" s="9" t="s">
        <v>40</v>
      </c>
      <c r="C36" s="2">
        <v>22</v>
      </c>
      <c r="F36" s="9" t="s">
        <v>34</v>
      </c>
      <c r="G36" s="4">
        <v>27</v>
      </c>
    </row>
    <row r="37" spans="2:7" s="1" customFormat="1" ht="21" customHeight="1" x14ac:dyDescent="0.3">
      <c r="B37" s="10" t="s">
        <v>61</v>
      </c>
      <c r="C37" s="2">
        <v>21</v>
      </c>
      <c r="F37" s="9" t="s">
        <v>6</v>
      </c>
      <c r="G37" s="4">
        <v>26</v>
      </c>
    </row>
    <row r="38" spans="2:7" s="1" customFormat="1" ht="21" customHeight="1" x14ac:dyDescent="0.3">
      <c r="B38" s="10" t="s">
        <v>27</v>
      </c>
      <c r="C38" s="4">
        <v>20</v>
      </c>
      <c r="F38" s="9" t="s">
        <v>10</v>
      </c>
      <c r="G38" s="4">
        <v>25</v>
      </c>
    </row>
    <row r="39" spans="2:7" ht="21" customHeight="1" x14ac:dyDescent="0.3">
      <c r="B39" s="9" t="s">
        <v>12</v>
      </c>
      <c r="C39" s="2">
        <v>20</v>
      </c>
      <c r="F39" s="10" t="s">
        <v>7</v>
      </c>
      <c r="G39" s="4">
        <v>24</v>
      </c>
    </row>
    <row r="40" spans="2:7" ht="21" customHeight="1" x14ac:dyDescent="0.3">
      <c r="B40" s="10" t="s">
        <v>76</v>
      </c>
      <c r="C40" s="2">
        <v>20</v>
      </c>
      <c r="F40" s="9" t="s">
        <v>40</v>
      </c>
      <c r="G40" s="2">
        <v>22</v>
      </c>
    </row>
    <row r="41" spans="2:7" ht="21" customHeight="1" x14ac:dyDescent="0.3">
      <c r="B41" s="10" t="s">
        <v>25</v>
      </c>
      <c r="C41" s="2">
        <v>20</v>
      </c>
      <c r="F41" s="10" t="s">
        <v>61</v>
      </c>
      <c r="G41" s="2">
        <v>21</v>
      </c>
    </row>
    <row r="42" spans="2:7" ht="21" customHeight="1" x14ac:dyDescent="0.3">
      <c r="B42" s="10" t="s">
        <v>80</v>
      </c>
      <c r="C42" s="4">
        <v>19</v>
      </c>
      <c r="F42" s="10" t="s">
        <v>27</v>
      </c>
      <c r="G42" s="4">
        <v>20</v>
      </c>
    </row>
    <row r="43" spans="2:7" ht="21" customHeight="1" x14ac:dyDescent="0.3">
      <c r="B43" s="10" t="s">
        <v>41</v>
      </c>
      <c r="C43" s="2">
        <v>19</v>
      </c>
      <c r="F43" s="9" t="s">
        <v>12</v>
      </c>
      <c r="G43" s="2">
        <v>20</v>
      </c>
    </row>
    <row r="44" spans="2:7" ht="21" customHeight="1" x14ac:dyDescent="0.3">
      <c r="B44" s="10" t="s">
        <v>7</v>
      </c>
      <c r="C44" s="4">
        <v>17</v>
      </c>
      <c r="F44" s="10" t="s">
        <v>76</v>
      </c>
      <c r="G44" s="2">
        <v>20</v>
      </c>
    </row>
    <row r="45" spans="2:7" ht="21" customHeight="1" x14ac:dyDescent="0.3">
      <c r="B45" s="9" t="s">
        <v>56</v>
      </c>
      <c r="C45" s="2">
        <v>17</v>
      </c>
      <c r="F45" s="10" t="s">
        <v>25</v>
      </c>
      <c r="G45" s="2">
        <v>20</v>
      </c>
    </row>
    <row r="46" spans="2:7" ht="21" customHeight="1" x14ac:dyDescent="0.3">
      <c r="B46" s="9" t="s">
        <v>67</v>
      </c>
      <c r="C46" s="4">
        <v>16</v>
      </c>
      <c r="F46" s="10" t="s">
        <v>80</v>
      </c>
      <c r="G46" s="4">
        <v>19</v>
      </c>
    </row>
    <row r="47" spans="2:7" ht="21" customHeight="1" x14ac:dyDescent="0.3">
      <c r="B47" s="9" t="s">
        <v>78</v>
      </c>
      <c r="C47" s="2">
        <v>16</v>
      </c>
      <c r="F47" s="10" t="s">
        <v>41</v>
      </c>
      <c r="G47" s="2">
        <v>19</v>
      </c>
    </row>
    <row r="48" spans="2:7" ht="21" customHeight="1" x14ac:dyDescent="0.3">
      <c r="B48" s="9" t="s">
        <v>42</v>
      </c>
      <c r="C48" s="4">
        <v>13</v>
      </c>
      <c r="F48" s="9" t="s">
        <v>56</v>
      </c>
      <c r="G48" s="2">
        <v>17</v>
      </c>
    </row>
    <row r="49" spans="2:7" ht="21" customHeight="1" x14ac:dyDescent="0.3">
      <c r="B49" s="10" t="s">
        <v>51</v>
      </c>
      <c r="C49" s="4">
        <v>13</v>
      </c>
      <c r="F49" s="9" t="s">
        <v>67</v>
      </c>
      <c r="G49" s="4">
        <v>16</v>
      </c>
    </row>
    <row r="50" spans="2:7" ht="21" customHeight="1" x14ac:dyDescent="0.3">
      <c r="B50" s="9" t="s">
        <v>60</v>
      </c>
      <c r="C50" s="2">
        <v>13</v>
      </c>
      <c r="F50" s="9" t="s">
        <v>78</v>
      </c>
      <c r="G50" s="2">
        <v>16</v>
      </c>
    </row>
    <row r="51" spans="2:7" ht="21" customHeight="1" x14ac:dyDescent="0.3">
      <c r="B51" s="10" t="s">
        <v>53</v>
      </c>
      <c r="C51" s="2">
        <v>13</v>
      </c>
      <c r="F51" s="9" t="s">
        <v>42</v>
      </c>
      <c r="G51" s="4">
        <v>13</v>
      </c>
    </row>
    <row r="52" spans="2:7" ht="21" customHeight="1" x14ac:dyDescent="0.3">
      <c r="B52" s="10" t="s">
        <v>11</v>
      </c>
      <c r="C52" s="4">
        <v>12</v>
      </c>
      <c r="F52" s="10" t="s">
        <v>11</v>
      </c>
      <c r="G52" s="4">
        <v>13</v>
      </c>
    </row>
    <row r="53" spans="2:7" ht="21" customHeight="1" x14ac:dyDescent="0.3">
      <c r="B53" s="10" t="s">
        <v>43</v>
      </c>
      <c r="C53" s="4">
        <v>12</v>
      </c>
      <c r="F53" s="10" t="s">
        <v>51</v>
      </c>
      <c r="G53" s="4">
        <v>13</v>
      </c>
    </row>
    <row r="54" spans="2:7" ht="21" customHeight="1" x14ac:dyDescent="0.3">
      <c r="B54" s="9" t="s">
        <v>28</v>
      </c>
      <c r="C54" s="2">
        <v>12</v>
      </c>
      <c r="F54" s="9" t="s">
        <v>60</v>
      </c>
      <c r="G54" s="2">
        <v>13</v>
      </c>
    </row>
    <row r="55" spans="2:7" ht="21" customHeight="1" x14ac:dyDescent="0.3">
      <c r="B55" s="9" t="s">
        <v>26</v>
      </c>
      <c r="C55" s="4">
        <v>11</v>
      </c>
      <c r="F55" s="10" t="s">
        <v>53</v>
      </c>
      <c r="G55" s="2">
        <v>13</v>
      </c>
    </row>
    <row r="56" spans="2:7" ht="21" customHeight="1" x14ac:dyDescent="0.3">
      <c r="B56" s="10" t="s">
        <v>23</v>
      </c>
      <c r="C56" s="4">
        <v>11</v>
      </c>
      <c r="F56" s="10" t="s">
        <v>43</v>
      </c>
      <c r="G56" s="4">
        <v>12</v>
      </c>
    </row>
    <row r="57" spans="2:7" ht="21" customHeight="1" x14ac:dyDescent="0.3">
      <c r="B57" s="9" t="s">
        <v>8</v>
      </c>
      <c r="C57" s="2">
        <v>11</v>
      </c>
      <c r="F57" s="9" t="s">
        <v>28</v>
      </c>
      <c r="G57" s="2">
        <v>12</v>
      </c>
    </row>
    <row r="58" spans="2:7" ht="21" customHeight="1" x14ac:dyDescent="0.3">
      <c r="B58" s="9" t="s">
        <v>64</v>
      </c>
      <c r="C58" s="2">
        <v>11</v>
      </c>
      <c r="F58" s="9" t="s">
        <v>26</v>
      </c>
      <c r="G58" s="4">
        <v>11</v>
      </c>
    </row>
    <row r="59" spans="2:7" ht="21" customHeight="1" x14ac:dyDescent="0.3">
      <c r="B59" s="9" t="s">
        <v>20</v>
      </c>
      <c r="C59" s="2">
        <v>9</v>
      </c>
      <c r="F59" s="9" t="s">
        <v>8</v>
      </c>
      <c r="G59" s="2">
        <v>11</v>
      </c>
    </row>
    <row r="60" spans="2:7" ht="21" customHeight="1" x14ac:dyDescent="0.3">
      <c r="B60" s="9" t="s">
        <v>70</v>
      </c>
      <c r="C60" s="4">
        <v>8</v>
      </c>
      <c r="F60" s="9" t="s">
        <v>64</v>
      </c>
      <c r="G60" s="2">
        <v>11</v>
      </c>
    </row>
    <row r="61" spans="2:7" ht="21" customHeight="1" x14ac:dyDescent="0.3">
      <c r="B61" s="10" t="s">
        <v>35</v>
      </c>
      <c r="C61" s="4">
        <v>8</v>
      </c>
      <c r="F61" s="9" t="s">
        <v>70</v>
      </c>
      <c r="G61" s="4">
        <v>8</v>
      </c>
    </row>
    <row r="62" spans="2:7" ht="21" customHeight="1" x14ac:dyDescent="0.3">
      <c r="B62" s="9" t="s">
        <v>24</v>
      </c>
      <c r="C62" s="2">
        <v>8</v>
      </c>
      <c r="F62" s="10" t="s">
        <v>35</v>
      </c>
      <c r="G62" s="4">
        <v>8</v>
      </c>
    </row>
    <row r="63" spans="2:7" ht="21" customHeight="1" x14ac:dyDescent="0.3">
      <c r="B63" s="10" t="s">
        <v>68</v>
      </c>
      <c r="C63" s="2">
        <v>8</v>
      </c>
      <c r="F63" s="9" t="s">
        <v>24</v>
      </c>
      <c r="G63" s="2">
        <v>8</v>
      </c>
    </row>
    <row r="64" spans="2:7" ht="21" customHeight="1" x14ac:dyDescent="0.3">
      <c r="B64" s="10" t="s">
        <v>15</v>
      </c>
      <c r="C64" s="4">
        <v>7</v>
      </c>
      <c r="F64" s="10" t="s">
        <v>68</v>
      </c>
      <c r="G64" s="2">
        <v>8</v>
      </c>
    </row>
    <row r="65" spans="2:7" ht="21" customHeight="1" x14ac:dyDescent="0.3">
      <c r="B65" s="10" t="s">
        <v>39</v>
      </c>
      <c r="C65" s="4">
        <v>7</v>
      </c>
      <c r="F65" s="10" t="s">
        <v>15</v>
      </c>
      <c r="G65" s="4">
        <v>7</v>
      </c>
    </row>
    <row r="66" spans="2:7" ht="21" customHeight="1" x14ac:dyDescent="0.3">
      <c r="B66" s="9" t="s">
        <v>18</v>
      </c>
      <c r="C66" s="4">
        <v>6</v>
      </c>
      <c r="F66" s="9" t="s">
        <v>18</v>
      </c>
      <c r="G66" s="4">
        <v>6</v>
      </c>
    </row>
    <row r="67" spans="2:7" ht="21" customHeight="1" x14ac:dyDescent="0.3">
      <c r="B67" s="10" t="s">
        <v>29</v>
      </c>
      <c r="C67" s="2">
        <v>6</v>
      </c>
      <c r="F67" s="10" t="s">
        <v>29</v>
      </c>
      <c r="G67" s="2">
        <v>6</v>
      </c>
    </row>
    <row r="68" spans="2:7" ht="21" customHeight="1" x14ac:dyDescent="0.3">
      <c r="B68" s="10" t="s">
        <v>57</v>
      </c>
      <c r="C68" s="2">
        <v>6</v>
      </c>
      <c r="F68" s="10" t="s">
        <v>57</v>
      </c>
      <c r="G68" s="2">
        <v>6</v>
      </c>
    </row>
    <row r="69" spans="2:7" ht="21" customHeight="1" x14ac:dyDescent="0.3">
      <c r="B69" s="9" t="s">
        <v>58</v>
      </c>
      <c r="C69" s="4">
        <v>5</v>
      </c>
      <c r="F69" s="9" t="s">
        <v>58</v>
      </c>
      <c r="G69" s="4">
        <v>5</v>
      </c>
    </row>
    <row r="70" spans="2:7" ht="21" customHeight="1" x14ac:dyDescent="0.3">
      <c r="B70" s="10" t="s">
        <v>77</v>
      </c>
      <c r="C70" s="4">
        <v>5</v>
      </c>
      <c r="F70" s="10" t="s">
        <v>77</v>
      </c>
      <c r="G70" s="4">
        <v>5</v>
      </c>
    </row>
    <row r="71" spans="2:7" ht="21" customHeight="1" x14ac:dyDescent="0.3">
      <c r="B71" s="9" t="s">
        <v>66</v>
      </c>
      <c r="C71" s="4">
        <v>4</v>
      </c>
      <c r="F71" s="9" t="s">
        <v>66</v>
      </c>
      <c r="G71" s="4">
        <v>4</v>
      </c>
    </row>
    <row r="72" spans="2:7" ht="21" customHeight="1" x14ac:dyDescent="0.3">
      <c r="B72" s="10" t="s">
        <v>31</v>
      </c>
      <c r="C72" s="4">
        <v>4</v>
      </c>
      <c r="F72" s="10" t="s">
        <v>31</v>
      </c>
      <c r="G72" s="4">
        <v>4</v>
      </c>
    </row>
    <row r="73" spans="2:7" ht="21" customHeight="1" x14ac:dyDescent="0.3">
      <c r="B73" s="10" t="s">
        <v>47</v>
      </c>
      <c r="C73" s="4">
        <v>4</v>
      </c>
      <c r="F73" s="10" t="s">
        <v>47</v>
      </c>
      <c r="G73" s="4">
        <v>4</v>
      </c>
    </row>
    <row r="74" spans="2:7" ht="21" customHeight="1" x14ac:dyDescent="0.3">
      <c r="B74" s="9" t="s">
        <v>52</v>
      </c>
      <c r="C74" s="2">
        <v>4</v>
      </c>
      <c r="F74" s="9" t="s">
        <v>52</v>
      </c>
      <c r="G74" s="2">
        <v>4</v>
      </c>
    </row>
    <row r="75" spans="2:7" ht="21" customHeight="1" x14ac:dyDescent="0.3">
      <c r="B75" s="9" t="s">
        <v>30</v>
      </c>
      <c r="C75" s="4">
        <v>3</v>
      </c>
      <c r="F75" s="9" t="s">
        <v>30</v>
      </c>
      <c r="G75" s="4">
        <v>3</v>
      </c>
    </row>
    <row r="76" spans="2:7" ht="21" customHeight="1" x14ac:dyDescent="0.3">
      <c r="B76" s="10" t="s">
        <v>82</v>
      </c>
      <c r="C76" s="2">
        <v>3</v>
      </c>
      <c r="F76" s="10" t="s">
        <v>82</v>
      </c>
      <c r="G76" s="2">
        <v>3</v>
      </c>
    </row>
    <row r="77" spans="2:7" ht="21" customHeight="1" x14ac:dyDescent="0.3">
      <c r="B77" s="10" t="s">
        <v>37</v>
      </c>
      <c r="C77" s="2">
        <v>3</v>
      </c>
      <c r="F77" s="10" t="s">
        <v>37</v>
      </c>
      <c r="G77" s="2">
        <v>3</v>
      </c>
    </row>
    <row r="78" spans="2:7" ht="21" customHeight="1" x14ac:dyDescent="0.3">
      <c r="B78" s="9" t="s">
        <v>50</v>
      </c>
      <c r="C78" s="4">
        <v>0</v>
      </c>
      <c r="F78" s="9" t="s">
        <v>50</v>
      </c>
      <c r="G78" s="4">
        <v>0</v>
      </c>
    </row>
    <row r="79" spans="2:7" ht="21" customHeight="1" x14ac:dyDescent="0.3">
      <c r="C79" s="3">
        <f>SUM(C2:C78)</f>
        <v>3563</v>
      </c>
      <c r="G79" s="35">
        <f>SUM(G2:G78)</f>
        <v>105804</v>
      </c>
    </row>
    <row r="84" spans="2:3" ht="21" customHeight="1" x14ac:dyDescent="0.3">
      <c r="B84" s="3" t="s">
        <v>138</v>
      </c>
      <c r="C84" s="36">
        <v>3563</v>
      </c>
    </row>
    <row r="85" spans="2:3" ht="21" customHeight="1" x14ac:dyDescent="0.3">
      <c r="B85" s="3" t="s">
        <v>139</v>
      </c>
      <c r="C85" s="36">
        <v>105804</v>
      </c>
    </row>
  </sheetData>
  <sortState xmlns:xlrd2="http://schemas.microsoft.com/office/spreadsheetml/2017/richdata2" ref="F2:G78">
    <sortCondition descending="1" ref="G2:G78"/>
  </sortState>
  <printOptions horizontalCentered="1"/>
  <pageMargins left="0.39370078740157499" right="0.39370078740157499" top="0.53740157499999996" bottom="0.196850393700787" header="0.39370078740157499" footer="0.39370078740157499"/>
  <pageSetup paperSize="9" scale="9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B03E4-326B-4106-B2CD-CEC9BE73D022}">
  <dimension ref="A1:D85"/>
  <sheetViews>
    <sheetView zoomScale="86" zoomScaleNormal="86" workbookViewId="0">
      <selection activeCell="I15" sqref="I15"/>
    </sheetView>
  </sheetViews>
  <sheetFormatPr defaultRowHeight="21" customHeight="1" x14ac:dyDescent="0.3"/>
  <cols>
    <col min="1" max="1" width="14.42578125" style="3" customWidth="1"/>
    <col min="2" max="2" width="24.28515625" style="3" customWidth="1"/>
    <col min="3" max="3" width="23" style="3" customWidth="1"/>
    <col min="4" max="4" width="27.140625" style="3" customWidth="1"/>
    <col min="5" max="16384" width="9.140625" style="3"/>
  </cols>
  <sheetData>
    <row r="1" spans="1:4" ht="46.5" customHeight="1" x14ac:dyDescent="0.3">
      <c r="A1" s="38" t="s">
        <v>199</v>
      </c>
      <c r="B1" s="41" t="s">
        <v>197</v>
      </c>
      <c r="C1" s="41" t="s">
        <v>198</v>
      </c>
      <c r="D1" s="39"/>
    </row>
    <row r="2" spans="1:4" ht="21" customHeight="1" x14ac:dyDescent="0.3">
      <c r="A2" s="9" t="s">
        <v>6</v>
      </c>
      <c r="B2" s="43" t="s">
        <v>140</v>
      </c>
      <c r="C2" s="44" t="s">
        <v>140</v>
      </c>
      <c r="D2" s="33"/>
    </row>
    <row r="3" spans="1:4" ht="21" customHeight="1" x14ac:dyDescent="0.3">
      <c r="A3" s="9" t="s">
        <v>10</v>
      </c>
      <c r="B3" s="43" t="s">
        <v>141</v>
      </c>
      <c r="C3" s="45" t="s">
        <v>141</v>
      </c>
      <c r="D3" s="33"/>
    </row>
    <row r="4" spans="1:4" ht="21" customHeight="1" x14ac:dyDescent="0.3">
      <c r="A4" s="9" t="s">
        <v>14</v>
      </c>
      <c r="B4" s="43" t="s">
        <v>142</v>
      </c>
      <c r="C4" s="45" t="s">
        <v>142</v>
      </c>
      <c r="D4" s="33"/>
    </row>
    <row r="5" spans="1:4" ht="21" customHeight="1" x14ac:dyDescent="0.3">
      <c r="A5" s="9" t="s">
        <v>18</v>
      </c>
      <c r="B5" s="43" t="s">
        <v>143</v>
      </c>
      <c r="C5" s="44" t="s">
        <v>143</v>
      </c>
      <c r="D5" s="33"/>
    </row>
    <row r="6" spans="1:4" ht="21" customHeight="1" x14ac:dyDescent="0.3">
      <c r="A6" s="9" t="s">
        <v>22</v>
      </c>
      <c r="B6" s="43" t="s">
        <v>144</v>
      </c>
      <c r="C6" s="44" t="s">
        <v>144</v>
      </c>
      <c r="D6" s="33"/>
    </row>
    <row r="7" spans="1:4" ht="21" customHeight="1" x14ac:dyDescent="0.3">
      <c r="A7" s="9" t="s">
        <v>26</v>
      </c>
      <c r="B7" s="43" t="s">
        <v>145</v>
      </c>
      <c r="C7" s="44" t="s">
        <v>145</v>
      </c>
      <c r="D7" s="2"/>
    </row>
    <row r="8" spans="1:4" ht="21" customHeight="1" x14ac:dyDescent="0.3">
      <c r="A8" s="9" t="s">
        <v>30</v>
      </c>
      <c r="B8" s="43" t="s">
        <v>146</v>
      </c>
      <c r="C8" s="44" t="s">
        <v>146</v>
      </c>
      <c r="D8" s="2"/>
    </row>
    <row r="9" spans="1:4" ht="21" customHeight="1" x14ac:dyDescent="0.3">
      <c r="A9" s="9" t="s">
        <v>34</v>
      </c>
      <c r="B9" s="43" t="s">
        <v>147</v>
      </c>
      <c r="C9" s="44" t="s">
        <v>147</v>
      </c>
      <c r="D9" s="2"/>
    </row>
    <row r="10" spans="1:4" ht="21" customHeight="1" x14ac:dyDescent="0.3">
      <c r="A10" s="9" t="s">
        <v>38</v>
      </c>
      <c r="B10" s="43" t="s">
        <v>148</v>
      </c>
      <c r="C10" s="45" t="s">
        <v>148</v>
      </c>
      <c r="D10" s="2"/>
    </row>
    <row r="11" spans="1:4" ht="21" customHeight="1" x14ac:dyDescent="0.3">
      <c r="A11" s="9" t="s">
        <v>42</v>
      </c>
      <c r="B11" s="43" t="s">
        <v>149</v>
      </c>
      <c r="C11" s="44" t="s">
        <v>149</v>
      </c>
      <c r="D11" s="2"/>
    </row>
    <row r="12" spans="1:4" ht="21" customHeight="1" x14ac:dyDescent="0.3">
      <c r="A12" s="9" t="s">
        <v>46</v>
      </c>
      <c r="B12" s="43" t="s">
        <v>150</v>
      </c>
      <c r="C12" s="44" t="s">
        <v>186</v>
      </c>
      <c r="D12" s="2"/>
    </row>
    <row r="13" spans="1:4" ht="21" customHeight="1" x14ac:dyDescent="0.3">
      <c r="A13" s="9" t="s">
        <v>50</v>
      </c>
      <c r="B13" s="43" t="s">
        <v>151</v>
      </c>
      <c r="C13" s="45" t="s">
        <v>151</v>
      </c>
      <c r="D13" s="2"/>
    </row>
    <row r="14" spans="1:4" ht="21" customHeight="1" x14ac:dyDescent="0.3">
      <c r="A14" s="9" t="s">
        <v>54</v>
      </c>
      <c r="B14" s="43" t="s">
        <v>152</v>
      </c>
      <c r="C14" s="45" t="s">
        <v>152</v>
      </c>
      <c r="D14" s="2"/>
    </row>
    <row r="15" spans="1:4" ht="21" customHeight="1" x14ac:dyDescent="0.3">
      <c r="A15" s="9" t="s">
        <v>58</v>
      </c>
      <c r="B15" s="43" t="s">
        <v>153</v>
      </c>
      <c r="C15" s="44" t="s">
        <v>153</v>
      </c>
      <c r="D15" s="2"/>
    </row>
    <row r="16" spans="1:4" ht="21" customHeight="1" x14ac:dyDescent="0.3">
      <c r="A16" s="9" t="s">
        <v>62</v>
      </c>
      <c r="B16" s="43" t="s">
        <v>154</v>
      </c>
      <c r="C16" s="45" t="s">
        <v>154</v>
      </c>
      <c r="D16" s="2"/>
    </row>
    <row r="17" spans="1:4" ht="21" customHeight="1" x14ac:dyDescent="0.3">
      <c r="A17" s="9" t="s">
        <v>66</v>
      </c>
      <c r="B17" s="43" t="s">
        <v>155</v>
      </c>
      <c r="C17" s="44" t="s">
        <v>155</v>
      </c>
      <c r="D17" s="2"/>
    </row>
    <row r="18" spans="1:4" ht="21" customHeight="1" x14ac:dyDescent="0.3">
      <c r="A18" s="9" t="s">
        <v>70</v>
      </c>
      <c r="B18" s="43" t="s">
        <v>156</v>
      </c>
      <c r="C18" s="44" t="s">
        <v>156</v>
      </c>
      <c r="D18" s="2"/>
    </row>
    <row r="19" spans="1:4" ht="21" customHeight="1" x14ac:dyDescent="0.3">
      <c r="A19" s="10" t="s">
        <v>74</v>
      </c>
      <c r="B19" s="43" t="s">
        <v>157</v>
      </c>
      <c r="C19" s="44" t="s">
        <v>187</v>
      </c>
      <c r="D19" s="2"/>
    </row>
    <row r="20" spans="1:4" ht="21" customHeight="1" x14ac:dyDescent="0.3">
      <c r="A20" s="10" t="s">
        <v>77</v>
      </c>
      <c r="B20" s="43" t="s">
        <v>153</v>
      </c>
      <c r="C20" s="44" t="s">
        <v>153</v>
      </c>
      <c r="D20" s="2"/>
    </row>
    <row r="21" spans="1:4" ht="21" customHeight="1" x14ac:dyDescent="0.3">
      <c r="A21" s="10" t="s">
        <v>80</v>
      </c>
      <c r="B21" s="43" t="s">
        <v>158</v>
      </c>
      <c r="C21" s="44" t="s">
        <v>158</v>
      </c>
      <c r="D21" s="2"/>
    </row>
    <row r="22" spans="1:4" ht="21" customHeight="1" x14ac:dyDescent="0.3">
      <c r="A22" s="10" t="s">
        <v>7</v>
      </c>
      <c r="B22" s="43" t="s">
        <v>159</v>
      </c>
      <c r="C22" s="44" t="s">
        <v>188</v>
      </c>
      <c r="D22" s="2"/>
    </row>
    <row r="23" spans="1:4" ht="21" customHeight="1" x14ac:dyDescent="0.3">
      <c r="A23" s="10" t="s">
        <v>11</v>
      </c>
      <c r="B23" s="43" t="s">
        <v>160</v>
      </c>
      <c r="C23" s="44" t="s">
        <v>149</v>
      </c>
      <c r="D23" s="2"/>
    </row>
    <row r="24" spans="1:4" ht="21" customHeight="1" x14ac:dyDescent="0.3">
      <c r="A24" s="10" t="s">
        <v>15</v>
      </c>
      <c r="B24" s="43" t="s">
        <v>161</v>
      </c>
      <c r="C24" s="44" t="s">
        <v>161</v>
      </c>
      <c r="D24" s="2"/>
    </row>
    <row r="25" spans="1:4" ht="21" customHeight="1" x14ac:dyDescent="0.3">
      <c r="A25" s="10" t="s">
        <v>19</v>
      </c>
      <c r="B25" s="43" t="s">
        <v>162</v>
      </c>
      <c r="C25" s="45" t="s">
        <v>162</v>
      </c>
      <c r="D25" s="2"/>
    </row>
    <row r="26" spans="1:4" ht="21" customHeight="1" x14ac:dyDescent="0.3">
      <c r="A26" s="10" t="s">
        <v>23</v>
      </c>
      <c r="B26" s="43" t="s">
        <v>145</v>
      </c>
      <c r="C26" s="45" t="s">
        <v>189</v>
      </c>
      <c r="D26" s="2"/>
    </row>
    <row r="27" spans="1:4" ht="21" customHeight="1" x14ac:dyDescent="0.3">
      <c r="A27" s="10" t="s">
        <v>27</v>
      </c>
      <c r="B27" s="43" t="s">
        <v>163</v>
      </c>
      <c r="C27" s="45" t="s">
        <v>163</v>
      </c>
      <c r="D27" s="2"/>
    </row>
    <row r="28" spans="1:4" ht="21" customHeight="1" x14ac:dyDescent="0.3">
      <c r="A28" s="10" t="s">
        <v>31</v>
      </c>
      <c r="B28" s="43" t="s">
        <v>155</v>
      </c>
      <c r="C28" s="45" t="s">
        <v>155</v>
      </c>
      <c r="D28" s="2"/>
    </row>
    <row r="29" spans="1:4" ht="21" customHeight="1" x14ac:dyDescent="0.3">
      <c r="A29" s="10" t="s">
        <v>35</v>
      </c>
      <c r="B29" s="43" t="s">
        <v>156</v>
      </c>
      <c r="C29" s="45" t="s">
        <v>156</v>
      </c>
      <c r="D29" s="2"/>
    </row>
    <row r="30" spans="1:4" ht="21" customHeight="1" x14ac:dyDescent="0.3">
      <c r="A30" s="10" t="s">
        <v>39</v>
      </c>
      <c r="B30" s="43" t="s">
        <v>161</v>
      </c>
      <c r="C30" s="45" t="s">
        <v>190</v>
      </c>
      <c r="D30" s="2"/>
    </row>
    <row r="31" spans="1:4" ht="21" customHeight="1" x14ac:dyDescent="0.3">
      <c r="A31" s="10" t="s">
        <v>43</v>
      </c>
      <c r="B31" s="43" t="s">
        <v>160</v>
      </c>
      <c r="C31" s="45" t="s">
        <v>160</v>
      </c>
      <c r="D31" s="2"/>
    </row>
    <row r="32" spans="1:4" ht="21" customHeight="1" x14ac:dyDescent="0.3">
      <c r="A32" s="10" t="s">
        <v>47</v>
      </c>
      <c r="B32" s="43" t="s">
        <v>155</v>
      </c>
      <c r="C32" s="44" t="s">
        <v>155</v>
      </c>
      <c r="D32" s="2"/>
    </row>
    <row r="33" spans="1:4" ht="21" customHeight="1" x14ac:dyDescent="0.3">
      <c r="A33" s="10" t="s">
        <v>51</v>
      </c>
      <c r="B33" s="43" t="s">
        <v>149</v>
      </c>
      <c r="C33" s="44" t="s">
        <v>149</v>
      </c>
      <c r="D33" s="2"/>
    </row>
    <row r="34" spans="1:4" ht="21" customHeight="1" x14ac:dyDescent="0.3">
      <c r="A34" s="10" t="s">
        <v>55</v>
      </c>
      <c r="B34" s="43" t="s">
        <v>164</v>
      </c>
      <c r="C34" s="45" t="s">
        <v>164</v>
      </c>
      <c r="D34" s="2"/>
    </row>
    <row r="35" spans="1:4" ht="21" customHeight="1" x14ac:dyDescent="0.3">
      <c r="A35" s="10" t="s">
        <v>59</v>
      </c>
      <c r="B35" s="43" t="s">
        <v>165</v>
      </c>
      <c r="C35" s="45" t="s">
        <v>165</v>
      </c>
      <c r="D35" s="2"/>
    </row>
    <row r="36" spans="1:4" ht="21" customHeight="1" x14ac:dyDescent="0.3">
      <c r="A36" s="10" t="s">
        <v>63</v>
      </c>
      <c r="B36" s="43" t="s">
        <v>166</v>
      </c>
      <c r="C36" s="45" t="s">
        <v>166</v>
      </c>
      <c r="D36" s="2"/>
    </row>
    <row r="37" spans="1:4" ht="21" customHeight="1" x14ac:dyDescent="0.3">
      <c r="A37" s="9" t="s">
        <v>67</v>
      </c>
      <c r="B37" s="43" t="s">
        <v>167</v>
      </c>
      <c r="C37" s="45" t="s">
        <v>167</v>
      </c>
      <c r="D37" s="2"/>
    </row>
    <row r="38" spans="1:4" ht="21" customHeight="1" x14ac:dyDescent="0.3">
      <c r="A38" s="9" t="s">
        <v>71</v>
      </c>
      <c r="B38" s="43" t="s">
        <v>168</v>
      </c>
      <c r="C38" s="45" t="s">
        <v>168</v>
      </c>
      <c r="D38" s="2"/>
    </row>
    <row r="39" spans="1:4" ht="21" customHeight="1" x14ac:dyDescent="0.3">
      <c r="A39" s="9" t="s">
        <v>75</v>
      </c>
      <c r="B39" s="43" t="s">
        <v>169</v>
      </c>
      <c r="C39" s="44" t="s">
        <v>169</v>
      </c>
      <c r="D39" s="2"/>
    </row>
    <row r="40" spans="1:4" ht="21" customHeight="1" x14ac:dyDescent="0.3">
      <c r="A40" s="9" t="s">
        <v>78</v>
      </c>
      <c r="B40" s="43" t="s">
        <v>167</v>
      </c>
      <c r="C40" s="45" t="s">
        <v>167</v>
      </c>
      <c r="D40" s="2"/>
    </row>
    <row r="41" spans="1:4" ht="21" customHeight="1" x14ac:dyDescent="0.3">
      <c r="A41" s="9" t="s">
        <v>81</v>
      </c>
      <c r="B41" s="43" t="s">
        <v>164</v>
      </c>
      <c r="C41" s="44" t="s">
        <v>164</v>
      </c>
      <c r="D41" s="2"/>
    </row>
    <row r="42" spans="1:4" ht="21" customHeight="1" x14ac:dyDescent="0.3">
      <c r="A42" s="9" t="s">
        <v>8</v>
      </c>
      <c r="B42" s="43" t="s">
        <v>145</v>
      </c>
      <c r="C42" s="44" t="s">
        <v>145</v>
      </c>
      <c r="D42" s="2"/>
    </row>
    <row r="43" spans="1:4" ht="21" customHeight="1" x14ac:dyDescent="0.3">
      <c r="A43" s="9" t="s">
        <v>12</v>
      </c>
      <c r="B43" s="43" t="s">
        <v>163</v>
      </c>
      <c r="C43" s="45" t="s">
        <v>163</v>
      </c>
      <c r="D43" s="2"/>
    </row>
    <row r="44" spans="1:4" ht="21" customHeight="1" x14ac:dyDescent="0.3">
      <c r="A44" s="9" t="s">
        <v>16</v>
      </c>
      <c r="B44" s="43" t="s">
        <v>154</v>
      </c>
      <c r="C44" s="44" t="s">
        <v>154</v>
      </c>
      <c r="D44" s="2"/>
    </row>
    <row r="45" spans="1:4" ht="21" customHeight="1" x14ac:dyDescent="0.3">
      <c r="A45" s="9" t="s">
        <v>20</v>
      </c>
      <c r="B45" s="43" t="s">
        <v>170</v>
      </c>
      <c r="C45" s="44" t="s">
        <v>191</v>
      </c>
      <c r="D45" s="2"/>
    </row>
    <row r="46" spans="1:4" ht="21" customHeight="1" x14ac:dyDescent="0.3">
      <c r="A46" s="9" t="s">
        <v>24</v>
      </c>
      <c r="B46" s="43" t="s">
        <v>156</v>
      </c>
      <c r="C46" s="44" t="s">
        <v>156</v>
      </c>
      <c r="D46" s="2"/>
    </row>
    <row r="47" spans="1:4" ht="21" customHeight="1" x14ac:dyDescent="0.3">
      <c r="A47" s="9" t="s">
        <v>28</v>
      </c>
      <c r="B47" s="43" t="s">
        <v>160</v>
      </c>
      <c r="C47" s="44" t="s">
        <v>160</v>
      </c>
      <c r="D47" s="2"/>
    </row>
    <row r="48" spans="1:4" ht="21" customHeight="1" x14ac:dyDescent="0.3">
      <c r="A48" s="9" t="s">
        <v>32</v>
      </c>
      <c r="B48" s="43" t="s">
        <v>171</v>
      </c>
      <c r="C48" s="45" t="s">
        <v>171</v>
      </c>
      <c r="D48" s="2"/>
    </row>
    <row r="49" spans="1:4" ht="21" customHeight="1" x14ac:dyDescent="0.3">
      <c r="A49" s="9" t="s">
        <v>36</v>
      </c>
      <c r="B49" s="43" t="s">
        <v>172</v>
      </c>
      <c r="C49" s="45" t="s">
        <v>172</v>
      </c>
      <c r="D49" s="2"/>
    </row>
    <row r="50" spans="1:4" ht="21" customHeight="1" x14ac:dyDescent="0.3">
      <c r="A50" s="9" t="s">
        <v>40</v>
      </c>
      <c r="B50" s="43" t="s">
        <v>173</v>
      </c>
      <c r="C50" s="45" t="s">
        <v>173</v>
      </c>
      <c r="D50" s="2"/>
    </row>
    <row r="51" spans="1:4" ht="21" customHeight="1" x14ac:dyDescent="0.3">
      <c r="A51" s="9" t="s">
        <v>44</v>
      </c>
      <c r="B51" s="43" t="s">
        <v>171</v>
      </c>
      <c r="C51" s="45" t="s">
        <v>171</v>
      </c>
      <c r="D51" s="2"/>
    </row>
    <row r="52" spans="1:4" ht="21" customHeight="1" x14ac:dyDescent="0.3">
      <c r="A52" s="9" t="s">
        <v>48</v>
      </c>
      <c r="B52" s="43" t="s">
        <v>174</v>
      </c>
      <c r="C52" s="44" t="s">
        <v>174</v>
      </c>
      <c r="D52" s="2"/>
    </row>
    <row r="53" spans="1:4" ht="21" customHeight="1" x14ac:dyDescent="0.3">
      <c r="A53" s="9" t="s">
        <v>52</v>
      </c>
      <c r="B53" s="43" t="s">
        <v>155</v>
      </c>
      <c r="C53" s="44" t="s">
        <v>155</v>
      </c>
      <c r="D53" s="2"/>
    </row>
    <row r="54" spans="1:4" ht="21" customHeight="1" x14ac:dyDescent="0.3">
      <c r="A54" s="9" t="s">
        <v>56</v>
      </c>
      <c r="B54" s="43" t="s">
        <v>159</v>
      </c>
      <c r="C54" s="45" t="s">
        <v>159</v>
      </c>
      <c r="D54" s="2"/>
    </row>
    <row r="55" spans="1:4" ht="21" customHeight="1" x14ac:dyDescent="0.3">
      <c r="A55" s="9" t="s">
        <v>60</v>
      </c>
      <c r="B55" s="43" t="s">
        <v>149</v>
      </c>
      <c r="C55" s="44" t="s">
        <v>149</v>
      </c>
      <c r="D55" s="2"/>
    </row>
    <row r="56" spans="1:4" ht="21" customHeight="1" x14ac:dyDescent="0.3">
      <c r="A56" s="9" t="s">
        <v>64</v>
      </c>
      <c r="B56" s="43" t="s">
        <v>145</v>
      </c>
      <c r="C56" s="44" t="s">
        <v>145</v>
      </c>
      <c r="D56" s="2"/>
    </row>
    <row r="57" spans="1:4" ht="21" customHeight="1" x14ac:dyDescent="0.3">
      <c r="A57" s="10" t="s">
        <v>68</v>
      </c>
      <c r="B57" s="43" t="s">
        <v>156</v>
      </c>
      <c r="C57" s="45" t="s">
        <v>156</v>
      </c>
      <c r="D57" s="2"/>
    </row>
    <row r="58" spans="1:4" ht="21" customHeight="1" x14ac:dyDescent="0.3">
      <c r="A58" s="10" t="s">
        <v>72</v>
      </c>
      <c r="B58" s="43" t="s">
        <v>150</v>
      </c>
      <c r="C58" s="45" t="s">
        <v>150</v>
      </c>
      <c r="D58" s="2"/>
    </row>
    <row r="59" spans="1:4" ht="21" customHeight="1" x14ac:dyDescent="0.3">
      <c r="A59" s="10" t="s">
        <v>76</v>
      </c>
      <c r="B59" s="43" t="s">
        <v>163</v>
      </c>
      <c r="C59" s="45" t="s">
        <v>163</v>
      </c>
      <c r="D59" s="2"/>
    </row>
    <row r="60" spans="1:4" ht="21" customHeight="1" x14ac:dyDescent="0.3">
      <c r="A60" s="10" t="s">
        <v>79</v>
      </c>
      <c r="B60" s="43" t="s">
        <v>175</v>
      </c>
      <c r="C60" s="45" t="s">
        <v>175</v>
      </c>
      <c r="D60" s="2"/>
    </row>
    <row r="61" spans="1:4" ht="21" customHeight="1" x14ac:dyDescent="0.3">
      <c r="A61" s="10" t="s">
        <v>82</v>
      </c>
      <c r="B61" s="43" t="s">
        <v>146</v>
      </c>
      <c r="C61" s="45" t="s">
        <v>146</v>
      </c>
      <c r="D61" s="2"/>
    </row>
    <row r="62" spans="1:4" ht="21" customHeight="1" x14ac:dyDescent="0.3">
      <c r="A62" s="10" t="s">
        <v>9</v>
      </c>
      <c r="B62" s="43" t="s">
        <v>176</v>
      </c>
      <c r="C62" s="44" t="s">
        <v>192</v>
      </c>
      <c r="D62" s="2"/>
    </row>
    <row r="63" spans="1:4" ht="21" customHeight="1" x14ac:dyDescent="0.3">
      <c r="A63" s="10" t="s">
        <v>13</v>
      </c>
      <c r="B63" s="43" t="s">
        <v>166</v>
      </c>
      <c r="C63" s="45" t="s">
        <v>166</v>
      </c>
      <c r="D63" s="2"/>
    </row>
    <row r="64" spans="1:4" ht="21" customHeight="1" x14ac:dyDescent="0.3">
      <c r="A64" s="10" t="s">
        <v>17</v>
      </c>
      <c r="B64" s="43" t="s">
        <v>177</v>
      </c>
      <c r="C64" s="44" t="s">
        <v>177</v>
      </c>
      <c r="D64" s="2"/>
    </row>
    <row r="65" spans="1:4" ht="21" customHeight="1" x14ac:dyDescent="0.3">
      <c r="A65" s="10" t="s">
        <v>21</v>
      </c>
      <c r="B65" s="43" t="s">
        <v>178</v>
      </c>
      <c r="C65" s="44" t="s">
        <v>178</v>
      </c>
      <c r="D65" s="2"/>
    </row>
    <row r="66" spans="1:4" ht="21" customHeight="1" x14ac:dyDescent="0.3">
      <c r="A66" s="10" t="s">
        <v>25</v>
      </c>
      <c r="B66" s="43" t="s">
        <v>163</v>
      </c>
      <c r="C66" s="45" t="s">
        <v>163</v>
      </c>
      <c r="D66" s="2"/>
    </row>
    <row r="67" spans="1:4" ht="21" customHeight="1" x14ac:dyDescent="0.3">
      <c r="A67" s="10" t="s">
        <v>29</v>
      </c>
      <c r="B67" s="43" t="s">
        <v>143</v>
      </c>
      <c r="C67" s="44" t="s">
        <v>143</v>
      </c>
      <c r="D67" s="2"/>
    </row>
    <row r="68" spans="1:4" ht="21" customHeight="1" x14ac:dyDescent="0.3">
      <c r="A68" s="10" t="s">
        <v>33</v>
      </c>
      <c r="B68" s="43" t="s">
        <v>162</v>
      </c>
      <c r="C68" s="44" t="s">
        <v>162</v>
      </c>
      <c r="D68" s="2"/>
    </row>
    <row r="69" spans="1:4" ht="21" customHeight="1" x14ac:dyDescent="0.3">
      <c r="A69" s="10" t="s">
        <v>37</v>
      </c>
      <c r="B69" s="43" t="s">
        <v>146</v>
      </c>
      <c r="C69" s="45" t="s">
        <v>146</v>
      </c>
      <c r="D69" s="2"/>
    </row>
    <row r="70" spans="1:4" ht="21" customHeight="1" x14ac:dyDescent="0.3">
      <c r="A70" s="10" t="s">
        <v>41</v>
      </c>
      <c r="B70" s="43" t="s">
        <v>158</v>
      </c>
      <c r="C70" s="44" t="s">
        <v>158</v>
      </c>
      <c r="D70" s="2"/>
    </row>
    <row r="71" spans="1:4" ht="21" customHeight="1" x14ac:dyDescent="0.3">
      <c r="A71" s="10" t="s">
        <v>45</v>
      </c>
      <c r="B71" s="43" t="s">
        <v>179</v>
      </c>
      <c r="C71" s="45" t="s">
        <v>179</v>
      </c>
      <c r="D71" s="2"/>
    </row>
    <row r="72" spans="1:4" ht="21" customHeight="1" x14ac:dyDescent="0.3">
      <c r="A72" s="10" t="s">
        <v>49</v>
      </c>
      <c r="B72" s="43" t="s">
        <v>180</v>
      </c>
      <c r="C72" s="44" t="s">
        <v>193</v>
      </c>
      <c r="D72" s="2"/>
    </row>
    <row r="73" spans="1:4" ht="21" customHeight="1" x14ac:dyDescent="0.3">
      <c r="A73" s="10" t="s">
        <v>53</v>
      </c>
      <c r="B73" s="43" t="s">
        <v>149</v>
      </c>
      <c r="C73" s="44" t="s">
        <v>149</v>
      </c>
      <c r="D73" s="2"/>
    </row>
    <row r="74" spans="1:4" ht="21" customHeight="1" x14ac:dyDescent="0.3">
      <c r="A74" s="10" t="s">
        <v>57</v>
      </c>
      <c r="B74" s="43" t="s">
        <v>143</v>
      </c>
      <c r="C74" s="45" t="s">
        <v>143</v>
      </c>
      <c r="D74" s="2"/>
    </row>
    <row r="75" spans="1:4" ht="21" customHeight="1" x14ac:dyDescent="0.3">
      <c r="A75" s="10" t="s">
        <v>61</v>
      </c>
      <c r="B75" s="43" t="s">
        <v>181</v>
      </c>
      <c r="C75" s="45" t="s">
        <v>181</v>
      </c>
      <c r="D75" s="2"/>
    </row>
    <row r="76" spans="1:4" ht="21" customHeight="1" x14ac:dyDescent="0.3">
      <c r="A76" s="10" t="s">
        <v>65</v>
      </c>
      <c r="B76" s="43" t="s">
        <v>182</v>
      </c>
      <c r="C76" s="44" t="s">
        <v>194</v>
      </c>
      <c r="D76" s="2"/>
    </row>
    <row r="77" spans="1:4" ht="21" customHeight="1" x14ac:dyDescent="0.3">
      <c r="A77" s="10" t="s">
        <v>69</v>
      </c>
      <c r="B77" s="43" t="s">
        <v>183</v>
      </c>
      <c r="C77" s="44" t="s">
        <v>183</v>
      </c>
      <c r="D77" s="2"/>
    </row>
    <row r="78" spans="1:4" ht="21" customHeight="1" x14ac:dyDescent="0.3">
      <c r="A78" s="10" t="s">
        <v>73</v>
      </c>
      <c r="B78" s="43" t="s">
        <v>185</v>
      </c>
      <c r="C78" s="45" t="s">
        <v>185</v>
      </c>
      <c r="D78" s="2"/>
    </row>
    <row r="79" spans="1:4" ht="21" customHeight="1" x14ac:dyDescent="0.3">
      <c r="D79" s="35"/>
    </row>
    <row r="84" spans="2:2" ht="21" customHeight="1" x14ac:dyDescent="0.3">
      <c r="B84" s="37"/>
    </row>
    <row r="85" spans="2:2" ht="21" customHeight="1" x14ac:dyDescent="0.3">
      <c r="B85" s="37"/>
    </row>
  </sheetData>
  <printOptions horizontalCentered="1"/>
  <pageMargins left="0.39370078740157499" right="0.39370078740157499" top="0.53740157499999996" bottom="0.196850393700787" header="0.39370078740157499" footer="0.39370078740157499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ตาราง 18</vt:lpstr>
      <vt:lpstr>กราฟที่ 16</vt:lpstr>
      <vt:lpstr>เรียงลำดับ</vt:lpstr>
      <vt:lpstr>กราฟ 16 แบบสอง</vt:lpstr>
      <vt:lpstr>'กราฟที่ 16'!Print_Area</vt:lpstr>
      <vt:lpstr>'ตาราง 18'!Print_Area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</dc:creator>
  <cp:lastModifiedBy>นฤทัย พอกพูน</cp:lastModifiedBy>
  <cp:lastPrinted>2025-06-04T07:29:42Z</cp:lastPrinted>
  <dcterms:created xsi:type="dcterms:W3CDTF">2022-06-07T07:16:05Z</dcterms:created>
  <dcterms:modified xsi:type="dcterms:W3CDTF">2025-08-01T08:47:49Z</dcterms:modified>
</cp:coreProperties>
</file>