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ถิติ\สติติกรมป่าไม้ 2567\ตาราง Excel แก้ไขครั้งที่ 1\"/>
    </mc:Choice>
  </mc:AlternateContent>
  <xr:revisionPtr revIDLastSave="0" documentId="13_ncr:1_{8121F159-3362-4A4A-AC40-DE9960A16C0A}" xr6:coauthVersionLast="47" xr6:coauthVersionMax="47" xr10:uidLastSave="{00000000-0000-0000-0000-000000000000}"/>
  <bookViews>
    <workbookView xWindow="12615" yWindow="495" windowWidth="13305" windowHeight="15045" xr2:uid="{00000000-000D-0000-FFFF-FFFF00000000}"/>
  </bookViews>
  <sheets>
    <sheet name="Table 24" sheetId="1" r:id="rId1"/>
    <sheet name="กราฟที่ 21" sheetId="2" r:id="rId2"/>
    <sheet name="กราฟที่ 21 แบบสอง" sheetId="3" r:id="rId3"/>
  </sheets>
  <definedNames>
    <definedName name="_xlnm.Print_Area" localSheetId="0">'Table 24'!$A$1:$F$22</definedName>
    <definedName name="_xlnm.Print_Area" localSheetId="1">'กราฟที่ 21'!$A$1:$G$15</definedName>
    <definedName name="_xlnm.Print_Area" localSheetId="2">'กราฟที่ 21 แบบสอง'!#REF!</definedName>
  </definedNames>
  <calcPr calcId="191029"/>
</workbook>
</file>

<file path=xl/calcChain.xml><?xml version="1.0" encoding="utf-8"?>
<calcChain xmlns="http://schemas.openxmlformats.org/spreadsheetml/2006/main">
  <c r="F11" i="2" l="1"/>
  <c r="C11" i="2"/>
  <c r="F7" i="2"/>
  <c r="E7" i="2"/>
  <c r="C7" i="2"/>
  <c r="F4" i="2"/>
  <c r="F15" i="2" s="1"/>
  <c r="E4" i="2"/>
  <c r="E15" i="2" s="1"/>
  <c r="C4" i="2"/>
  <c r="C15" i="2" s="1"/>
  <c r="E18" i="1"/>
  <c r="E14" i="1"/>
  <c r="E10" i="1"/>
  <c r="E7" i="1"/>
  <c r="D10" i="1"/>
  <c r="D18" i="1" s="1"/>
  <c r="D7" i="1"/>
  <c r="C14" i="1"/>
  <c r="C10" i="1"/>
  <c r="C7" i="1"/>
  <c r="C18" i="1" s="1"/>
</calcChain>
</file>

<file path=xl/sharedStrings.xml><?xml version="1.0" encoding="utf-8"?>
<sst xmlns="http://schemas.openxmlformats.org/spreadsheetml/2006/main" count="100" uniqueCount="52">
  <si>
    <t>ลำดับ</t>
  </si>
  <si>
    <t>สินค้าไม้</t>
  </si>
  <si>
    <t>จำนวน</t>
  </si>
  <si>
    <t>ปริมาตร</t>
  </si>
  <si>
    <t>มูลค่า</t>
  </si>
  <si>
    <t>หมายเหตุ</t>
  </si>
  <si>
    <t>ท่อน/แผ่น/ชิ้น/กระสอบ</t>
  </si>
  <si>
    <t>(ลบ.ม.)</t>
  </si>
  <si>
    <t>(ดอลล่าร์)</t>
  </si>
  <si>
    <t>ไม้ท่อน</t>
  </si>
  <si>
    <t xml:space="preserve"> - สัก</t>
  </si>
  <si>
    <t xml:space="preserve"> - กระยาเลย</t>
  </si>
  <si>
    <t>ไม้แปรรูป</t>
  </si>
  <si>
    <t>ของป่า</t>
  </si>
  <si>
    <t>รวม</t>
  </si>
  <si>
    <t>ชิ้นไม้สับ</t>
  </si>
  <si>
    <t xml:space="preserve"> - ถ่านไม้</t>
  </si>
  <si>
    <t xml:space="preserve"> - เปลือกไม้</t>
  </si>
  <si>
    <t xml:space="preserve"> - อื่นๆ</t>
  </si>
  <si>
    <t>ปีงบประมาณ พ.ศ. 2567</t>
  </si>
  <si>
    <t>–</t>
  </si>
  <si>
    <t xml:space="preserve">               ค่าเงินเฉลี่ยในช่วงเดือนตุลาคม พ.ศ. 2566 ถึง กันยายน พ.ศ. 2567 (35.2061 บาท : 1 USD) </t>
  </si>
  <si>
    <r>
      <t>ที่มา :</t>
    </r>
    <r>
      <rPr>
        <sz val="13"/>
        <rFont val="TH SarabunPSK"/>
        <family val="2"/>
      </rPr>
      <t xml:space="preserve">  ส่วนรับรองการป่าไม้  สำนักเศรษฐกิจการป่าไม้  กรมป่าไม้   </t>
    </r>
    <r>
      <rPr>
        <b/>
        <sz val="16"/>
        <rFont val="TH SarabunPSK"/>
        <family val="2"/>
      </rPr>
      <t/>
    </r>
  </si>
  <si>
    <r>
      <rPr>
        <b/>
        <sz val="13"/>
        <rFont val="TH SarabunPSK"/>
        <family val="2"/>
      </rPr>
      <t>Source :</t>
    </r>
    <r>
      <rPr>
        <sz val="13"/>
        <rFont val="TH SarabunPSK"/>
        <family val="2"/>
      </rPr>
      <t xml:space="preserve">  Forest certification section Bureau of Forestry Economy, Royal Forest Department</t>
    </r>
  </si>
  <si>
    <r>
      <rPr>
        <b/>
        <sz val="13"/>
        <rFont val="TH SarabunPSK"/>
        <family val="2"/>
      </rPr>
      <t xml:space="preserve">หมายเหตุ : </t>
    </r>
    <r>
      <rPr>
        <sz val="13"/>
        <rFont val="TH SarabunPSK"/>
        <family val="2"/>
      </rPr>
      <t xml:space="preserve"> ข้อมูล ณ วันที่ 21 กุมภาพันธ์  2568 </t>
    </r>
  </si>
  <si>
    <t>ตาราง 24  ข้อมูลการนำเข้าไม้และของป่าเข้ามาในราชอาณาจักร ปีงบประมาณ พ.ศ. 2567</t>
  </si>
  <si>
    <t>หน่วย</t>
  </si>
  <si>
    <t>ท่อน</t>
  </si>
  <si>
    <t>แผ่น</t>
  </si>
  <si>
    <t>ชิ้น</t>
  </si>
  <si>
    <t>กระสอบ</t>
  </si>
  <si>
    <t>จำนวนท่อน</t>
  </si>
  <si>
    <t>สัก</t>
  </si>
  <si>
    <t>กระยาเลย</t>
  </si>
  <si>
    <t>ปริมาตร (ลบ.ม.)</t>
  </si>
  <si>
    <t>มูลค่า (ดอลล่าร์)</t>
  </si>
  <si>
    <t>จำนวนแผ่น</t>
  </si>
  <si>
    <t>จำนวนกระสอบ</t>
  </si>
  <si>
    <t>ถ่านไม้</t>
  </si>
  <si>
    <t>เปลือกไม้</t>
  </si>
  <si>
    <t>อื่นๆ</t>
  </si>
  <si>
    <t xml:space="preserve"> - สัก (ท่อน)</t>
  </si>
  <si>
    <t xml:space="preserve"> - กระยาเลย (ท่อน)</t>
  </si>
  <si>
    <t>ไม้แปรรูป (แผ่น)</t>
  </si>
  <si>
    <t xml:space="preserve"> - สัก (แผ่น)</t>
  </si>
  <si>
    <t xml:space="preserve"> - กระยาเลย (แผ่น)</t>
  </si>
  <si>
    <t>ชิ้นไม้สับ (ชิ้น)</t>
  </si>
  <si>
    <t>ของป่า (กระสอบ)</t>
  </si>
  <si>
    <t xml:space="preserve"> - ถ่านไม้ (กระสอบ)</t>
  </si>
  <si>
    <t xml:space="preserve"> - เปลือกไม้ (กระสอบ)</t>
  </si>
  <si>
    <t xml:space="preserve"> - อื่นๆ (กระสอบ)</t>
  </si>
  <si>
    <t>Table 24  Data on Import of Timber and Non-Timber Forest Products into the Kingdom, 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</si>
</sst>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3"/>
      <name val="TH SarabunPSK"/>
      <family val="2"/>
      <charset val="222"/>
    </font>
    <font>
      <sz val="13"/>
      <name val="TH SarabunPSK"/>
      <family val="2"/>
      <charset val="222"/>
    </font>
    <font>
      <b/>
      <sz val="13"/>
      <name val="TH SarabunIT๙"/>
      <family val="2"/>
      <charset val="222"/>
    </font>
    <font>
      <sz val="13"/>
      <name val="TH SarabunIT๙"/>
      <family val="2"/>
      <charset val="222"/>
    </font>
    <font>
      <sz val="11"/>
      <color theme="1"/>
      <name val="Tahoma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0" fontId="5" fillId="0" borderId="0" xfId="0" applyFont="1" applyAlignment="1">
      <alignment vertical="center"/>
    </xf>
    <xf numFmtId="0" fontId="7" fillId="4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3" fontId="8" fillId="2" borderId="7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/>
    </xf>
    <xf numFmtId="3" fontId="8" fillId="3" borderId="7" xfId="0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4" fontId="8" fillId="2" borderId="7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4" fontId="9" fillId="2" borderId="7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3" fontId="8" fillId="0" borderId="7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3" fontId="7" fillId="4" borderId="7" xfId="0" applyNumberFormat="1" applyFont="1" applyFill="1" applyBorder="1" applyAlignment="1">
      <alignment horizontal="center" vertical="center"/>
    </xf>
    <xf numFmtId="4" fontId="7" fillId="4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5" borderId="5" xfId="0" applyFont="1" applyFill="1" applyBorder="1" applyAlignment="1">
      <alignment horizontal="center" vertical="center"/>
    </xf>
    <xf numFmtId="3" fontId="7" fillId="5" borderId="7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3" fontId="7" fillId="6" borderId="7" xfId="0" applyNumberFormat="1" applyFont="1" applyFill="1" applyBorder="1" applyAlignment="1">
      <alignment horizontal="center" vertical="center"/>
    </xf>
    <xf numFmtId="3" fontId="8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0" applyNumberFormat="1" applyFont="1"/>
    <xf numFmtId="43" fontId="2" fillId="0" borderId="0" xfId="1" applyFont="1" applyAlignment="1">
      <alignment horizontal="right"/>
    </xf>
    <xf numFmtId="2" fontId="2" fillId="0" borderId="0" xfId="1" applyNumberFormat="1" applyFont="1" applyAlignment="1">
      <alignment horizontal="right"/>
    </xf>
    <xf numFmtId="0" fontId="8" fillId="3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/>
    </xf>
    <xf numFmtId="49" fontId="7" fillId="4" borderId="6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'กราฟที่ 21'!$C$17</c:f>
              <c:strCache>
                <c:ptCount val="1"/>
                <c:pt idx="0">
                  <c:v>จำนวนท่อน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A41-445A-9775-91B74B235E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A41-445A-9775-91B74B235E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'กราฟที่ 21'!$B$18:$B$19</c:f>
              <c:strCache>
                <c:ptCount val="2"/>
                <c:pt idx="0">
                  <c:v>สัก</c:v>
                </c:pt>
                <c:pt idx="1">
                  <c:v>กระยาเลย</c:v>
                </c:pt>
              </c:strCache>
            </c:strRef>
          </c:cat>
          <c:val>
            <c:numRef>
              <c:f>'กราฟที่ 21'!$C$18:$C$19</c:f>
              <c:numCache>
                <c:formatCode>#,##0</c:formatCode>
                <c:ptCount val="2"/>
                <c:pt idx="0">
                  <c:v>13</c:v>
                </c:pt>
                <c:pt idx="1">
                  <c:v>149262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E-48A2-B6C8-A8E3645BE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'กราฟที่ 21'!$C$21</c:f>
              <c:strCache>
                <c:ptCount val="1"/>
                <c:pt idx="0">
                  <c:v>จำนวนแผ่น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512-4421-AE33-6390BE9914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512-4421-AE33-6390BE991408}"/>
              </c:ext>
            </c:extLst>
          </c:dPt>
          <c:cat>
            <c:strRef>
              <c:f>'กราฟที่ 21'!$B$22:$B$23</c:f>
              <c:strCache>
                <c:ptCount val="2"/>
                <c:pt idx="0">
                  <c:v>สัก</c:v>
                </c:pt>
                <c:pt idx="1">
                  <c:v>กระยาเลย</c:v>
                </c:pt>
              </c:strCache>
            </c:strRef>
          </c:cat>
          <c:val>
            <c:numRef>
              <c:f>'กราฟที่ 21'!$C$22:$C$23</c:f>
              <c:numCache>
                <c:formatCode>#,##0</c:formatCode>
                <c:ptCount val="2"/>
                <c:pt idx="0">
                  <c:v>594928</c:v>
                </c:pt>
                <c:pt idx="1">
                  <c:v>150640817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11-4954-9F84-28968CCF6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'กราฟที่ 21'!$C$25</c:f>
              <c:strCache>
                <c:ptCount val="1"/>
                <c:pt idx="0">
                  <c:v>จำนวนกระสอบ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'กราฟที่ 21'!$B$26:$B$28</c:f>
              <c:strCache>
                <c:ptCount val="3"/>
                <c:pt idx="0">
                  <c:v>ถ่านไม้</c:v>
                </c:pt>
                <c:pt idx="1">
                  <c:v>เปลือกไม้</c:v>
                </c:pt>
                <c:pt idx="2">
                  <c:v>อื่นๆ</c:v>
                </c:pt>
              </c:strCache>
            </c:strRef>
          </c:cat>
          <c:val>
            <c:numRef>
              <c:f>'กราฟที่ 21'!$C$26:$C$28</c:f>
              <c:numCache>
                <c:formatCode>#,##0</c:formatCode>
                <c:ptCount val="3"/>
                <c:pt idx="0">
                  <c:v>63666817</c:v>
                </c:pt>
                <c:pt idx="1">
                  <c:v>29765</c:v>
                </c:pt>
                <c:pt idx="2">
                  <c:v>602345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30-4025-BFFE-12AA8977A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7273343"/>
        <c:axId val="277281983"/>
      </c:barChart>
      <c:catAx>
        <c:axId val="277273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77281983"/>
        <c:crosses val="autoZero"/>
        <c:auto val="1"/>
        <c:lblAlgn val="ctr"/>
        <c:lblOffset val="100"/>
        <c:noMultiLvlLbl val="0"/>
      </c:catAx>
      <c:valAx>
        <c:axId val="277281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77273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480579</xdr:colOff>
      <xdr:row>12</xdr:row>
      <xdr:rowOff>191365</xdr:rowOff>
    </xdr:from>
    <xdr:to>
      <xdr:col>3</xdr:col>
      <xdr:colOff>1008784</xdr:colOff>
      <xdr:row>22</xdr:row>
      <xdr:rowOff>215611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95629044-3619-B590-1DA0-FE5347838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1736147</xdr:colOff>
      <xdr:row>20</xdr:row>
      <xdr:rowOff>52820</xdr:rowOff>
    </xdr:from>
    <xdr:to>
      <xdr:col>6</xdr:col>
      <xdr:colOff>406977</xdr:colOff>
      <xdr:row>30</xdr:row>
      <xdr:rowOff>86591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93CC77DB-28D3-B79D-FEEE-31B6E6CE7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783647</xdr:colOff>
      <xdr:row>30</xdr:row>
      <xdr:rowOff>139411</xdr:rowOff>
    </xdr:from>
    <xdr:to>
      <xdr:col>4</xdr:col>
      <xdr:colOff>1181965</xdr:colOff>
      <xdr:row>40</xdr:row>
      <xdr:rowOff>198293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1C7FD78A-C4A8-0906-F163-D23ED6D55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zoomScale="110" zoomScaleNormal="110" workbookViewId="0">
      <selection activeCell="C12" sqref="C12"/>
    </sheetView>
  </sheetViews>
  <sheetFormatPr defaultRowHeight="21" customHeight="1" x14ac:dyDescent="0.35"/>
  <cols>
    <col min="1" max="1" width="8.125" style="1" customWidth="1"/>
    <col min="2" max="2" width="25.625" style="1" customWidth="1"/>
    <col min="3" max="5" width="27.375" style="1" customWidth="1"/>
    <col min="6" max="6" width="21.25" style="1" customWidth="1"/>
    <col min="7" max="16384" width="9" style="1"/>
  </cols>
  <sheetData>
    <row r="1" spans="1:7" s="7" customFormat="1" ht="21" customHeight="1" x14ac:dyDescent="0.3">
      <c r="A1" s="53" t="s">
        <v>25</v>
      </c>
      <c r="B1" s="53"/>
      <c r="C1" s="53"/>
      <c r="D1" s="53"/>
      <c r="E1" s="53"/>
      <c r="F1" s="53"/>
    </row>
    <row r="2" spans="1:7" s="8" customFormat="1" ht="21" customHeight="1" x14ac:dyDescent="0.3">
      <c r="A2" s="54" t="s">
        <v>51</v>
      </c>
      <c r="B2" s="53"/>
      <c r="C2" s="53"/>
      <c r="D2" s="53"/>
      <c r="E2" s="53"/>
      <c r="F2" s="53"/>
    </row>
    <row r="3" spans="1:7" ht="6" customHeight="1" x14ac:dyDescent="0.35">
      <c r="A3" s="2"/>
      <c r="B3" s="3"/>
      <c r="C3" s="3"/>
      <c r="D3" s="3"/>
      <c r="E3" s="3"/>
      <c r="F3" s="3"/>
    </row>
    <row r="4" spans="1:7" s="9" customFormat="1" ht="21" customHeight="1" x14ac:dyDescent="0.25">
      <c r="A4" s="55" t="s">
        <v>0</v>
      </c>
      <c r="B4" s="57" t="s">
        <v>1</v>
      </c>
      <c r="C4" s="51" t="s">
        <v>19</v>
      </c>
      <c r="D4" s="60"/>
      <c r="E4" s="60"/>
      <c r="F4" s="52"/>
    </row>
    <row r="5" spans="1:7" s="9" customFormat="1" ht="21" customHeight="1" x14ac:dyDescent="0.25">
      <c r="A5" s="56"/>
      <c r="B5" s="58"/>
      <c r="C5" s="12" t="s">
        <v>2</v>
      </c>
      <c r="D5" s="12" t="s">
        <v>3</v>
      </c>
      <c r="E5" s="12" t="s">
        <v>4</v>
      </c>
      <c r="F5" s="55" t="s">
        <v>5</v>
      </c>
    </row>
    <row r="6" spans="1:7" s="9" customFormat="1" ht="21" customHeight="1" x14ac:dyDescent="0.25">
      <c r="A6" s="56"/>
      <c r="B6" s="59"/>
      <c r="C6" s="12" t="s">
        <v>6</v>
      </c>
      <c r="D6" s="12" t="s">
        <v>7</v>
      </c>
      <c r="E6" s="12" t="s">
        <v>8</v>
      </c>
      <c r="F6" s="61"/>
    </row>
    <row r="7" spans="1:7" s="9" customFormat="1" ht="21" customHeight="1" x14ac:dyDescent="0.25">
      <c r="A7" s="48">
        <v>1</v>
      </c>
      <c r="B7" s="13" t="s">
        <v>9</v>
      </c>
      <c r="C7" s="14">
        <f>SUM(C8:C9)</f>
        <v>149275</v>
      </c>
      <c r="D7" s="15">
        <f>SUM(D8:D9)</f>
        <v>34927.800000000003</v>
      </c>
      <c r="E7" s="15">
        <f>SUM(E8:E9)</f>
        <v>6689879</v>
      </c>
      <c r="F7" s="16"/>
      <c r="G7" s="10"/>
    </row>
    <row r="8" spans="1:7" s="9" customFormat="1" ht="21" customHeight="1" x14ac:dyDescent="0.25">
      <c r="A8" s="49"/>
      <c r="B8" s="17" t="s">
        <v>10</v>
      </c>
      <c r="C8" s="18">
        <v>13</v>
      </c>
      <c r="D8" s="19">
        <v>2.5</v>
      </c>
      <c r="E8" s="19">
        <v>4417.6000000000004</v>
      </c>
      <c r="F8" s="18"/>
      <c r="G8" s="10"/>
    </row>
    <row r="9" spans="1:7" s="9" customFormat="1" ht="21" customHeight="1" x14ac:dyDescent="0.25">
      <c r="A9" s="50"/>
      <c r="B9" s="17" t="s">
        <v>11</v>
      </c>
      <c r="C9" s="18">
        <v>149262</v>
      </c>
      <c r="D9" s="19">
        <v>34925.300000000003</v>
      </c>
      <c r="E9" s="19">
        <v>6685461.4000000004</v>
      </c>
      <c r="F9" s="18"/>
      <c r="G9" s="10"/>
    </row>
    <row r="10" spans="1:7" s="9" customFormat="1" ht="21" customHeight="1" x14ac:dyDescent="0.25">
      <c r="A10" s="48">
        <v>2</v>
      </c>
      <c r="B10" s="13" t="s">
        <v>12</v>
      </c>
      <c r="C10" s="14">
        <f>SUM(C11:C12)</f>
        <v>151235745</v>
      </c>
      <c r="D10" s="15">
        <f>SUM(D11:D12)</f>
        <v>1356960.8299999998</v>
      </c>
      <c r="E10" s="15">
        <f>SUM(E11:E12)</f>
        <v>291932757.15999997</v>
      </c>
      <c r="F10" s="16"/>
      <c r="G10" s="10"/>
    </row>
    <row r="11" spans="1:7" s="9" customFormat="1" ht="21" customHeight="1" x14ac:dyDescent="0.25">
      <c r="A11" s="49"/>
      <c r="B11" s="17" t="s">
        <v>10</v>
      </c>
      <c r="C11" s="18">
        <v>594928</v>
      </c>
      <c r="D11" s="19">
        <v>2354.41</v>
      </c>
      <c r="E11" s="19">
        <v>2707618.96</v>
      </c>
      <c r="F11" s="19"/>
      <c r="G11" s="10"/>
    </row>
    <row r="12" spans="1:7" s="9" customFormat="1" ht="21" customHeight="1" x14ac:dyDescent="0.25">
      <c r="A12" s="50"/>
      <c r="B12" s="17" t="s">
        <v>11</v>
      </c>
      <c r="C12" s="18">
        <v>150640817</v>
      </c>
      <c r="D12" s="19">
        <v>1354606.42</v>
      </c>
      <c r="E12" s="19">
        <v>289225138.19999999</v>
      </c>
      <c r="F12" s="19"/>
      <c r="G12" s="10"/>
    </row>
    <row r="13" spans="1:7" s="9" customFormat="1" ht="21" customHeight="1" x14ac:dyDescent="0.25">
      <c r="A13" s="20">
        <v>3</v>
      </c>
      <c r="B13" s="13" t="s">
        <v>15</v>
      </c>
      <c r="C13" s="14">
        <v>3408831</v>
      </c>
      <c r="D13" s="15">
        <v>9745.11</v>
      </c>
      <c r="E13" s="15">
        <v>213850.5</v>
      </c>
      <c r="F13" s="21"/>
      <c r="G13" s="10"/>
    </row>
    <row r="14" spans="1:7" s="9" customFormat="1" ht="21" customHeight="1" x14ac:dyDescent="0.25">
      <c r="A14" s="22">
        <v>4</v>
      </c>
      <c r="B14" s="13" t="s">
        <v>13</v>
      </c>
      <c r="C14" s="14">
        <f>SUM(C15:C17)</f>
        <v>64298927</v>
      </c>
      <c r="D14" s="23" t="s">
        <v>20</v>
      </c>
      <c r="E14" s="15">
        <f>SUM(E15:E16)</f>
        <v>8388678.5800000001</v>
      </c>
      <c r="F14" s="15"/>
      <c r="G14" s="10"/>
    </row>
    <row r="15" spans="1:7" s="9" customFormat="1" ht="21" customHeight="1" x14ac:dyDescent="0.25">
      <c r="A15" s="24"/>
      <c r="B15" s="25" t="s">
        <v>16</v>
      </c>
      <c r="C15" s="26">
        <v>63666817</v>
      </c>
      <c r="D15" s="27" t="s">
        <v>20</v>
      </c>
      <c r="E15" s="28">
        <v>8383248.5099999998</v>
      </c>
      <c r="F15" s="29"/>
      <c r="G15" s="10"/>
    </row>
    <row r="16" spans="1:7" s="9" customFormat="1" ht="21" customHeight="1" x14ac:dyDescent="0.25">
      <c r="A16" s="24"/>
      <c r="B16" s="25" t="s">
        <v>17</v>
      </c>
      <c r="C16" s="26">
        <v>29765</v>
      </c>
      <c r="D16" s="27" t="s">
        <v>20</v>
      </c>
      <c r="E16" s="28">
        <v>5430.07</v>
      </c>
      <c r="F16" s="29"/>
      <c r="G16" s="10"/>
    </row>
    <row r="17" spans="1:7" s="9" customFormat="1" ht="21" customHeight="1" x14ac:dyDescent="0.25">
      <c r="A17" s="24"/>
      <c r="B17" s="25" t="s">
        <v>18</v>
      </c>
      <c r="C17" s="26">
        <v>602345</v>
      </c>
      <c r="D17" s="27" t="s">
        <v>20</v>
      </c>
      <c r="E17" s="30" t="s">
        <v>20</v>
      </c>
      <c r="F17" s="29"/>
      <c r="G17" s="10"/>
    </row>
    <row r="18" spans="1:7" s="9" customFormat="1" ht="24" customHeight="1" x14ac:dyDescent="0.25">
      <c r="A18" s="51" t="s">
        <v>14</v>
      </c>
      <c r="B18" s="52"/>
      <c r="C18" s="31">
        <f>SUM(C7,C10,C13,C14)</f>
        <v>219092778</v>
      </c>
      <c r="D18" s="32">
        <f>SUM(D7,D10,D13,D14)</f>
        <v>1401633.74</v>
      </c>
      <c r="E18" s="32">
        <f>SUM(E7,E10,E13,E14)</f>
        <v>307225165.23999995</v>
      </c>
      <c r="F18" s="32"/>
      <c r="G18" s="10"/>
    </row>
    <row r="19" spans="1:7" s="11" customFormat="1" ht="20.25" customHeight="1" x14ac:dyDescent="0.2">
      <c r="A19" s="33" t="s">
        <v>22</v>
      </c>
      <c r="B19" s="34"/>
      <c r="C19" s="34"/>
      <c r="D19" s="34"/>
      <c r="E19" s="34"/>
      <c r="F19" s="34"/>
    </row>
    <row r="20" spans="1:7" s="11" customFormat="1" ht="21" customHeight="1" x14ac:dyDescent="0.2">
      <c r="A20" s="37" t="s">
        <v>23</v>
      </c>
      <c r="B20" s="35"/>
      <c r="C20" s="35"/>
      <c r="D20" s="35"/>
      <c r="E20" s="35"/>
      <c r="F20" s="35"/>
    </row>
    <row r="21" spans="1:7" s="11" customFormat="1" ht="21" customHeight="1" x14ac:dyDescent="0.2">
      <c r="A21" s="35" t="s">
        <v>24</v>
      </c>
      <c r="B21" s="35"/>
      <c r="C21" s="35"/>
      <c r="D21" s="36"/>
      <c r="E21" s="35"/>
      <c r="F21" s="35"/>
    </row>
    <row r="22" spans="1:7" s="11" customFormat="1" ht="21" customHeight="1" x14ac:dyDescent="0.2">
      <c r="A22" s="35" t="s">
        <v>21</v>
      </c>
      <c r="B22" s="35"/>
      <c r="C22" s="35"/>
      <c r="D22" s="36"/>
      <c r="E22" s="35"/>
      <c r="F22" s="35"/>
    </row>
    <row r="24" spans="1:7" ht="21" customHeight="1" x14ac:dyDescent="0.35">
      <c r="C24" s="4"/>
      <c r="D24" s="4"/>
      <c r="E24" s="4"/>
      <c r="F24" s="4"/>
    </row>
    <row r="25" spans="1:7" ht="21" customHeight="1" x14ac:dyDescent="0.35">
      <c r="C25" s="5"/>
      <c r="D25" s="5"/>
      <c r="E25" s="5"/>
      <c r="F25" s="5"/>
    </row>
    <row r="26" spans="1:7" ht="21" customHeight="1" x14ac:dyDescent="0.35">
      <c r="C26" s="5"/>
      <c r="D26" s="5"/>
      <c r="E26" s="5"/>
      <c r="F26" s="5"/>
    </row>
    <row r="27" spans="1:7" ht="21" customHeight="1" x14ac:dyDescent="0.35">
      <c r="C27" s="5"/>
      <c r="D27" s="5"/>
      <c r="E27" s="5"/>
      <c r="F27" s="5"/>
    </row>
    <row r="28" spans="1:7" ht="21" customHeight="1" x14ac:dyDescent="0.35">
      <c r="C28" s="5"/>
      <c r="D28" s="5"/>
      <c r="E28" s="5"/>
      <c r="F28" s="5"/>
    </row>
    <row r="29" spans="1:7" ht="21" customHeight="1" x14ac:dyDescent="0.35">
      <c r="C29" s="5"/>
      <c r="D29" s="4"/>
      <c r="E29" s="5"/>
      <c r="F29" s="5"/>
    </row>
    <row r="30" spans="1:7" ht="21" customHeight="1" x14ac:dyDescent="0.35">
      <c r="C30" s="5"/>
      <c r="D30" s="5"/>
      <c r="E30" s="5"/>
      <c r="F30" s="5"/>
    </row>
    <row r="31" spans="1:7" ht="21" customHeight="1" x14ac:dyDescent="0.35">
      <c r="C31" s="5"/>
      <c r="D31" s="5"/>
      <c r="E31" s="5"/>
      <c r="F31" s="5"/>
    </row>
    <row r="32" spans="1:7" ht="21" customHeight="1" x14ac:dyDescent="0.35">
      <c r="C32" s="5"/>
      <c r="D32" s="5"/>
      <c r="E32" s="5"/>
      <c r="F32" s="5"/>
    </row>
    <row r="33" spans="3:6" ht="21" customHeight="1" x14ac:dyDescent="0.35">
      <c r="C33" s="6"/>
      <c r="D33" s="6"/>
      <c r="E33" s="6"/>
      <c r="F33" s="6"/>
    </row>
  </sheetData>
  <mergeCells count="9">
    <mergeCell ref="A7:A9"/>
    <mergeCell ref="A10:A12"/>
    <mergeCell ref="A18:B18"/>
    <mergeCell ref="A1:F1"/>
    <mergeCell ref="A2:F2"/>
    <mergeCell ref="A4:A6"/>
    <mergeCell ref="B4:B6"/>
    <mergeCell ref="C4:F4"/>
    <mergeCell ref="F5:F6"/>
  </mergeCells>
  <printOptions horizontalCentered="1"/>
  <pageMargins left="0.39370078740157483" right="0.39370078740157483" top="0.78740157480314965" bottom="0.19685039370078741" header="0.39370078740157483" footer="0.3937007874015748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6444-8033-42A4-8A1F-7F992D565011}">
  <dimension ref="A1:H28"/>
  <sheetViews>
    <sheetView zoomScale="110" zoomScaleNormal="110" workbookViewId="0">
      <selection activeCell="D29" sqref="D29"/>
    </sheetView>
  </sheetViews>
  <sheetFormatPr defaultRowHeight="21" customHeight="1" x14ac:dyDescent="0.35"/>
  <cols>
    <col min="1" max="1" width="8.125" style="1" customWidth="1"/>
    <col min="2" max="2" width="25.625" style="1" customWidth="1"/>
    <col min="3" max="6" width="27.375" style="1" customWidth="1"/>
    <col min="7" max="7" width="21.25" style="1" customWidth="1"/>
    <col min="8" max="16384" width="9" style="1"/>
  </cols>
  <sheetData>
    <row r="1" spans="1:8" s="9" customFormat="1" ht="21" customHeight="1" x14ac:dyDescent="0.25">
      <c r="A1" s="55" t="s">
        <v>0</v>
      </c>
      <c r="B1" s="57" t="s">
        <v>1</v>
      </c>
      <c r="C1" s="51" t="s">
        <v>19</v>
      </c>
      <c r="D1" s="60"/>
      <c r="E1" s="60"/>
      <c r="F1" s="60"/>
      <c r="G1" s="52"/>
    </row>
    <row r="2" spans="1:8" s="9" customFormat="1" ht="21" customHeight="1" x14ac:dyDescent="0.25">
      <c r="A2" s="56"/>
      <c r="B2" s="58"/>
      <c r="C2" s="40" t="s">
        <v>2</v>
      </c>
      <c r="D2" s="38"/>
      <c r="E2" s="12" t="s">
        <v>3</v>
      </c>
      <c r="F2" s="12" t="s">
        <v>4</v>
      </c>
      <c r="G2" s="55" t="s">
        <v>5</v>
      </c>
    </row>
    <row r="3" spans="1:8" s="9" customFormat="1" ht="21" customHeight="1" x14ac:dyDescent="0.25">
      <c r="A3" s="56"/>
      <c r="B3" s="59"/>
      <c r="C3" s="40" t="s">
        <v>6</v>
      </c>
      <c r="D3" s="38" t="s">
        <v>26</v>
      </c>
      <c r="E3" s="12" t="s">
        <v>7</v>
      </c>
      <c r="F3" s="12" t="s">
        <v>8</v>
      </c>
      <c r="G3" s="61"/>
    </row>
    <row r="4" spans="1:8" s="9" customFormat="1" ht="21" customHeight="1" x14ac:dyDescent="0.25">
      <c r="A4" s="48">
        <v>1</v>
      </c>
      <c r="B4" s="13" t="s">
        <v>9</v>
      </c>
      <c r="C4" s="41">
        <f>SUM(C5:C6)</f>
        <v>149275</v>
      </c>
      <c r="D4" s="39" t="s">
        <v>27</v>
      </c>
      <c r="E4" s="15">
        <f>SUM(E5:E6)</f>
        <v>34927.800000000003</v>
      </c>
      <c r="F4" s="15">
        <f>SUM(F5:F6)</f>
        <v>6689879</v>
      </c>
      <c r="G4" s="16"/>
      <c r="H4" s="10"/>
    </row>
    <row r="5" spans="1:8" s="9" customFormat="1" ht="21" customHeight="1" x14ac:dyDescent="0.25">
      <c r="A5" s="49"/>
      <c r="B5" s="17" t="s">
        <v>10</v>
      </c>
      <c r="C5" s="42">
        <v>13</v>
      </c>
      <c r="D5" s="39" t="s">
        <v>27</v>
      </c>
      <c r="E5" s="19">
        <v>2.5</v>
      </c>
      <c r="F5" s="19">
        <v>4417.6000000000004</v>
      </c>
      <c r="G5" s="18"/>
      <c r="H5" s="10"/>
    </row>
    <row r="6" spans="1:8" s="9" customFormat="1" ht="21" customHeight="1" x14ac:dyDescent="0.25">
      <c r="A6" s="50"/>
      <c r="B6" s="17" t="s">
        <v>11</v>
      </c>
      <c r="C6" s="42">
        <v>149262</v>
      </c>
      <c r="D6" s="39" t="s">
        <v>27</v>
      </c>
      <c r="E6" s="19">
        <v>34925.300000000003</v>
      </c>
      <c r="F6" s="19">
        <v>6685461.4000000004</v>
      </c>
      <c r="G6" s="18"/>
      <c r="H6" s="10"/>
    </row>
    <row r="7" spans="1:8" s="9" customFormat="1" ht="21" customHeight="1" x14ac:dyDescent="0.25">
      <c r="A7" s="48">
        <v>2</v>
      </c>
      <c r="B7" s="13" t="s">
        <v>12</v>
      </c>
      <c r="C7" s="41">
        <f>SUM(C8:C9)</f>
        <v>151235745</v>
      </c>
      <c r="D7" s="39" t="s">
        <v>28</v>
      </c>
      <c r="E7" s="15">
        <f>SUM(E8:E9)</f>
        <v>1356960.8299999998</v>
      </c>
      <c r="F7" s="15">
        <f>SUM(F8:F9)</f>
        <v>291932757.15999997</v>
      </c>
      <c r="G7" s="16"/>
      <c r="H7" s="10"/>
    </row>
    <row r="8" spans="1:8" s="9" customFormat="1" ht="21" customHeight="1" x14ac:dyDescent="0.25">
      <c r="A8" s="49"/>
      <c r="B8" s="17" t="s">
        <v>10</v>
      </c>
      <c r="C8" s="42">
        <v>594928</v>
      </c>
      <c r="D8" s="39" t="s">
        <v>28</v>
      </c>
      <c r="E8" s="19">
        <v>2354.41</v>
      </c>
      <c r="F8" s="19">
        <v>2707618.96</v>
      </c>
      <c r="G8" s="19"/>
      <c r="H8" s="10"/>
    </row>
    <row r="9" spans="1:8" s="9" customFormat="1" ht="21" customHeight="1" x14ac:dyDescent="0.25">
      <c r="A9" s="50"/>
      <c r="B9" s="17" t="s">
        <v>11</v>
      </c>
      <c r="C9" s="42">
        <v>150640817</v>
      </c>
      <c r="D9" s="39" t="s">
        <v>28</v>
      </c>
      <c r="E9" s="19">
        <v>1354606.42</v>
      </c>
      <c r="F9" s="19">
        <v>289225138.19999999</v>
      </c>
      <c r="G9" s="19"/>
      <c r="H9" s="10"/>
    </row>
    <row r="10" spans="1:8" s="9" customFormat="1" ht="21" customHeight="1" x14ac:dyDescent="0.25">
      <c r="A10" s="20">
        <v>3</v>
      </c>
      <c r="B10" s="13" t="s">
        <v>15</v>
      </c>
      <c r="C10" s="41">
        <v>3408831</v>
      </c>
      <c r="D10" s="39" t="s">
        <v>29</v>
      </c>
      <c r="E10" s="15">
        <v>9745.11</v>
      </c>
      <c r="F10" s="15">
        <v>213850.5</v>
      </c>
      <c r="G10" s="21"/>
      <c r="H10" s="10"/>
    </row>
    <row r="11" spans="1:8" s="9" customFormat="1" ht="21" customHeight="1" x14ac:dyDescent="0.25">
      <c r="A11" s="22">
        <v>4</v>
      </c>
      <c r="B11" s="13" t="s">
        <v>13</v>
      </c>
      <c r="C11" s="41">
        <f>SUM(C12:C14)</f>
        <v>64298927</v>
      </c>
      <c r="D11" s="39" t="s">
        <v>30</v>
      </c>
      <c r="E11" s="23" t="s">
        <v>20</v>
      </c>
      <c r="F11" s="15">
        <f>SUM(F12:F13)</f>
        <v>8388678.5800000001</v>
      </c>
      <c r="G11" s="15"/>
      <c r="H11" s="10"/>
    </row>
    <row r="12" spans="1:8" s="9" customFormat="1" ht="21" customHeight="1" x14ac:dyDescent="0.25">
      <c r="A12" s="24"/>
      <c r="B12" s="25" t="s">
        <v>16</v>
      </c>
      <c r="C12" s="42">
        <v>63666817</v>
      </c>
      <c r="D12" s="39" t="s">
        <v>30</v>
      </c>
      <c r="E12" s="27" t="s">
        <v>20</v>
      </c>
      <c r="F12" s="28">
        <v>8383248.5099999998</v>
      </c>
      <c r="G12" s="29"/>
      <c r="H12" s="10"/>
    </row>
    <row r="13" spans="1:8" s="9" customFormat="1" ht="21" customHeight="1" x14ac:dyDescent="0.25">
      <c r="A13" s="24"/>
      <c r="B13" s="25" t="s">
        <v>17</v>
      </c>
      <c r="C13" s="42">
        <v>29765</v>
      </c>
      <c r="D13" s="39" t="s">
        <v>30</v>
      </c>
      <c r="E13" s="27" t="s">
        <v>20</v>
      </c>
      <c r="F13" s="28">
        <v>5430.07</v>
      </c>
      <c r="G13" s="29"/>
      <c r="H13" s="10"/>
    </row>
    <row r="14" spans="1:8" s="9" customFormat="1" ht="21" customHeight="1" x14ac:dyDescent="0.25">
      <c r="A14" s="24"/>
      <c r="B14" s="25" t="s">
        <v>18</v>
      </c>
      <c r="C14" s="42">
        <v>602345</v>
      </c>
      <c r="D14" s="39" t="s">
        <v>30</v>
      </c>
      <c r="E14" s="27" t="s">
        <v>20</v>
      </c>
      <c r="F14" s="30" t="s">
        <v>20</v>
      </c>
      <c r="G14" s="29"/>
      <c r="H14" s="10"/>
    </row>
    <row r="15" spans="1:8" s="9" customFormat="1" ht="24" customHeight="1" x14ac:dyDescent="0.25">
      <c r="A15" s="51" t="s">
        <v>14</v>
      </c>
      <c r="B15" s="52"/>
      <c r="C15" s="41">
        <f>SUM(C4,C7,C10,C11)</f>
        <v>219092778</v>
      </c>
      <c r="D15" s="39"/>
      <c r="E15" s="32">
        <f>SUM(E4,E7,E10,E11)</f>
        <v>1401633.74</v>
      </c>
      <c r="F15" s="32">
        <f>SUM(F4,F7,F10,F11)</f>
        <v>307225165.23999995</v>
      </c>
      <c r="G15" s="32"/>
      <c r="H15" s="10"/>
    </row>
    <row r="17" spans="2:7" ht="21" customHeight="1" x14ac:dyDescent="0.35">
      <c r="B17" s="1" t="s">
        <v>1</v>
      </c>
      <c r="C17" s="4" t="s">
        <v>31</v>
      </c>
      <c r="D17" s="4"/>
      <c r="E17" s="4"/>
      <c r="F17" s="4"/>
      <c r="G17" s="4"/>
    </row>
    <row r="18" spans="2:7" ht="21" customHeight="1" x14ac:dyDescent="0.35">
      <c r="B18" s="1" t="s">
        <v>32</v>
      </c>
      <c r="C18" s="5">
        <v>13</v>
      </c>
      <c r="D18" s="19"/>
      <c r="E18" s="19"/>
      <c r="F18" s="5"/>
      <c r="G18" s="5"/>
    </row>
    <row r="19" spans="2:7" ht="21" customHeight="1" x14ac:dyDescent="0.35">
      <c r="B19" s="1" t="s">
        <v>33</v>
      </c>
      <c r="C19" s="5">
        <v>149262</v>
      </c>
      <c r="D19" s="19"/>
      <c r="E19" s="19"/>
      <c r="F19" s="5"/>
      <c r="G19" s="5"/>
    </row>
    <row r="20" spans="2:7" ht="21" customHeight="1" x14ac:dyDescent="0.35">
      <c r="C20" s="5"/>
      <c r="D20" s="5"/>
      <c r="E20" s="5"/>
      <c r="F20" s="5"/>
      <c r="G20" s="5"/>
    </row>
    <row r="21" spans="2:7" ht="21" customHeight="1" x14ac:dyDescent="0.35">
      <c r="B21" s="1" t="s">
        <v>1</v>
      </c>
      <c r="C21" s="4" t="s">
        <v>36</v>
      </c>
      <c r="D21" s="4"/>
      <c r="E21" s="4"/>
      <c r="F21" s="5"/>
      <c r="G21" s="5"/>
    </row>
    <row r="22" spans="2:7" ht="21" customHeight="1" x14ac:dyDescent="0.35">
      <c r="B22" s="1" t="s">
        <v>32</v>
      </c>
      <c r="C22" s="5">
        <v>594928</v>
      </c>
      <c r="D22" s="5"/>
      <c r="E22" s="4"/>
      <c r="F22" s="5"/>
      <c r="G22" s="5"/>
    </row>
    <row r="23" spans="2:7" ht="21" customHeight="1" x14ac:dyDescent="0.35">
      <c r="B23" s="1" t="s">
        <v>33</v>
      </c>
      <c r="C23" s="5">
        <v>150640817</v>
      </c>
      <c r="D23" s="5"/>
      <c r="E23" s="5"/>
      <c r="F23" s="5"/>
      <c r="G23" s="5"/>
    </row>
    <row r="24" spans="2:7" ht="21" customHeight="1" x14ac:dyDescent="0.35">
      <c r="C24" s="5"/>
      <c r="D24" s="5"/>
      <c r="E24" s="5"/>
      <c r="F24" s="5"/>
      <c r="G24" s="5"/>
    </row>
    <row r="25" spans="2:7" ht="21" customHeight="1" x14ac:dyDescent="0.35">
      <c r="B25" s="1" t="s">
        <v>1</v>
      </c>
      <c r="C25" s="4" t="s">
        <v>37</v>
      </c>
      <c r="D25" s="4"/>
      <c r="E25" s="4"/>
      <c r="F25" s="5"/>
      <c r="G25" s="5"/>
    </row>
    <row r="26" spans="2:7" ht="21" customHeight="1" x14ac:dyDescent="0.35">
      <c r="B26" s="25" t="s">
        <v>38</v>
      </c>
      <c r="C26" s="42">
        <v>63666817</v>
      </c>
      <c r="D26" s="6"/>
      <c r="E26" s="6"/>
      <c r="F26" s="6"/>
      <c r="G26" s="6"/>
    </row>
    <row r="27" spans="2:7" ht="21" customHeight="1" x14ac:dyDescent="0.35">
      <c r="B27" s="25" t="s">
        <v>39</v>
      </c>
      <c r="C27" s="42">
        <v>29765</v>
      </c>
    </row>
    <row r="28" spans="2:7" ht="21" customHeight="1" x14ac:dyDescent="0.35">
      <c r="B28" s="25" t="s">
        <v>40</v>
      </c>
      <c r="C28" s="42">
        <v>602345</v>
      </c>
    </row>
  </sheetData>
  <mergeCells count="7">
    <mergeCell ref="C1:G1"/>
    <mergeCell ref="G2:G3"/>
    <mergeCell ref="A4:A6"/>
    <mergeCell ref="A7:A9"/>
    <mergeCell ref="A15:B15"/>
    <mergeCell ref="A1:A3"/>
    <mergeCell ref="B1:B3"/>
  </mergeCells>
  <printOptions horizontalCentered="1"/>
  <pageMargins left="0.39370078740157483" right="0.39370078740157483" top="0.78740157480314965" bottom="0.19685039370078741" header="0.39370078740157483" footer="0.39370078740157483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0738F-716C-4633-BC68-720B7A6A1FDC}">
  <dimension ref="A1:E13"/>
  <sheetViews>
    <sheetView zoomScale="110" zoomScaleNormal="110" workbookViewId="0">
      <selection sqref="A1:A1048576"/>
    </sheetView>
  </sheetViews>
  <sheetFormatPr defaultRowHeight="21" customHeight="1" x14ac:dyDescent="0.35"/>
  <cols>
    <col min="1" max="1" width="25.625" style="1" customWidth="1"/>
    <col min="2" max="5" width="27.375" style="1" customWidth="1"/>
    <col min="6" max="6" width="21.25" style="1" customWidth="1"/>
    <col min="7" max="16384" width="9" style="1"/>
  </cols>
  <sheetData>
    <row r="1" spans="1:5" ht="21" customHeight="1" x14ac:dyDescent="0.35">
      <c r="A1" s="43" t="s">
        <v>1</v>
      </c>
      <c r="B1" s="43" t="s">
        <v>2</v>
      </c>
      <c r="C1" s="43" t="s">
        <v>34</v>
      </c>
      <c r="D1" s="43" t="s">
        <v>35</v>
      </c>
      <c r="E1" s="43"/>
    </row>
    <row r="2" spans="1:5" ht="21" customHeight="1" x14ac:dyDescent="0.35">
      <c r="A2" s="4" t="s">
        <v>9</v>
      </c>
      <c r="B2" s="44">
        <v>149275</v>
      </c>
      <c r="C2" s="46">
        <v>34927.800000000003</v>
      </c>
      <c r="D2" s="46">
        <v>6689879</v>
      </c>
      <c r="E2" s="44"/>
    </row>
    <row r="3" spans="1:5" ht="21" customHeight="1" x14ac:dyDescent="0.35">
      <c r="A3" s="4" t="s">
        <v>41</v>
      </c>
      <c r="B3" s="44">
        <v>13</v>
      </c>
      <c r="C3" s="46">
        <v>2.5</v>
      </c>
      <c r="D3" s="46">
        <v>4417.6000000000004</v>
      </c>
      <c r="E3" s="44"/>
    </row>
    <row r="4" spans="1:5" ht="21" customHeight="1" x14ac:dyDescent="0.35">
      <c r="A4" s="4" t="s">
        <v>42</v>
      </c>
      <c r="B4" s="44">
        <v>149262</v>
      </c>
      <c r="C4" s="46">
        <v>34925.300000000003</v>
      </c>
      <c r="D4" s="46">
        <v>6685461.4000000004</v>
      </c>
      <c r="E4" s="44"/>
    </row>
    <row r="5" spans="1:5" ht="21" customHeight="1" x14ac:dyDescent="0.35">
      <c r="A5" s="4" t="s">
        <v>43</v>
      </c>
      <c r="B5" s="44">
        <v>151235745</v>
      </c>
      <c r="C5" s="46">
        <v>1356960.8299999998</v>
      </c>
      <c r="D5" s="46">
        <v>291932757.15999997</v>
      </c>
      <c r="E5" s="44"/>
    </row>
    <row r="6" spans="1:5" ht="21" customHeight="1" x14ac:dyDescent="0.35">
      <c r="A6" s="4" t="s">
        <v>44</v>
      </c>
      <c r="B6" s="44">
        <v>594928</v>
      </c>
      <c r="C6" s="46">
        <v>2354.41</v>
      </c>
      <c r="D6" s="46">
        <v>2707618.96</v>
      </c>
      <c r="E6" s="44"/>
    </row>
    <row r="7" spans="1:5" ht="21" customHeight="1" x14ac:dyDescent="0.35">
      <c r="A7" s="4" t="s">
        <v>45</v>
      </c>
      <c r="B7" s="44">
        <v>150640817</v>
      </c>
      <c r="C7" s="46">
        <v>1354606.42</v>
      </c>
      <c r="D7" s="46">
        <v>289225138.19999999</v>
      </c>
      <c r="E7" s="44"/>
    </row>
    <row r="8" spans="1:5" ht="21" customHeight="1" x14ac:dyDescent="0.35">
      <c r="A8" s="4" t="s">
        <v>46</v>
      </c>
      <c r="B8" s="44">
        <v>3408831</v>
      </c>
      <c r="C8" s="46">
        <v>9745.11</v>
      </c>
      <c r="D8" s="46">
        <v>213850.5</v>
      </c>
      <c r="E8" s="44"/>
    </row>
    <row r="9" spans="1:5" ht="21" customHeight="1" x14ac:dyDescent="0.35">
      <c r="A9" s="4" t="s">
        <v>47</v>
      </c>
      <c r="B9" s="44">
        <v>64298927</v>
      </c>
      <c r="C9" s="47">
        <v>0</v>
      </c>
      <c r="D9" s="46">
        <v>8388678.5800000001</v>
      </c>
      <c r="E9" s="44"/>
    </row>
    <row r="10" spans="1:5" ht="21" customHeight="1" x14ac:dyDescent="0.35">
      <c r="A10" s="4" t="s">
        <v>48</v>
      </c>
      <c r="B10" s="44">
        <v>63666817</v>
      </c>
      <c r="C10" s="47">
        <v>0</v>
      </c>
      <c r="D10" s="46">
        <v>8383248.5099999998</v>
      </c>
      <c r="E10" s="44"/>
    </row>
    <row r="11" spans="1:5" ht="21" customHeight="1" x14ac:dyDescent="0.35">
      <c r="A11" s="4" t="s">
        <v>49</v>
      </c>
      <c r="B11" s="44">
        <v>29765</v>
      </c>
      <c r="C11" s="47">
        <v>0</v>
      </c>
      <c r="D11" s="46">
        <v>5430.07</v>
      </c>
      <c r="E11" s="44"/>
    </row>
    <row r="12" spans="1:5" ht="21" customHeight="1" x14ac:dyDescent="0.35">
      <c r="A12" s="4" t="s">
        <v>50</v>
      </c>
      <c r="B12" s="44">
        <v>602345</v>
      </c>
      <c r="C12" s="47">
        <v>0</v>
      </c>
      <c r="D12" s="47">
        <v>0</v>
      </c>
      <c r="E12" s="44"/>
    </row>
    <row r="13" spans="1:5" ht="21" customHeight="1" x14ac:dyDescent="0.35">
      <c r="B13" s="45"/>
    </row>
  </sheetData>
  <printOptions horizontalCentered="1"/>
  <pageMargins left="0.39370078740157483" right="0.39370078740157483" top="0.78740157480314965" bottom="0.19685039370078741" header="0.39370078740157483" footer="0.3937007874015748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Table 24</vt:lpstr>
      <vt:lpstr>กราฟที่ 21</vt:lpstr>
      <vt:lpstr>กราฟที่ 21 แบบสอง</vt:lpstr>
      <vt:lpstr>'Table 24'!Print_Area</vt:lpstr>
      <vt:lpstr>'กราฟที่ 21'!Print_Area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</dc:creator>
  <cp:lastModifiedBy>นฤทัย พอกพูน</cp:lastModifiedBy>
  <cp:lastPrinted>2025-06-04T07:31:57Z</cp:lastPrinted>
  <dcterms:created xsi:type="dcterms:W3CDTF">2022-06-07T07:19:21Z</dcterms:created>
  <dcterms:modified xsi:type="dcterms:W3CDTF">2025-08-01T08:51:15Z</dcterms:modified>
</cp:coreProperties>
</file>